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6615" activeTab="0"/>
  </bookViews>
  <sheets>
    <sheet name="Gr1" sheetId="1" r:id="rId1"/>
    <sheet name="E1" sheetId="2" r:id="rId2"/>
    <sheet name="Gr2" sheetId="3" r:id="rId3"/>
    <sheet name="E2" sheetId="4" r:id="rId4"/>
    <sheet name="Gr3" sheetId="5" r:id="rId5"/>
    <sheet name="E3" sheetId="6" r:id="rId6"/>
    <sheet name="T Final" sheetId="7" r:id="rId7"/>
  </sheets>
  <definedNames/>
  <calcPr fullCalcOnLoad="1"/>
</workbook>
</file>

<file path=xl/sharedStrings.xml><?xml version="1.0" encoding="utf-8"?>
<sst xmlns="http://schemas.openxmlformats.org/spreadsheetml/2006/main" count="538" uniqueCount="152">
  <si>
    <t>Grupa A1</t>
  </si>
  <si>
    <t>Grupa A2</t>
  </si>
  <si>
    <t>Grupa A3</t>
  </si>
  <si>
    <t>Grupa B1</t>
  </si>
  <si>
    <t>Grupa B2</t>
  </si>
  <si>
    <t>Grupa B3</t>
  </si>
  <si>
    <t>Grupa C1</t>
  </si>
  <si>
    <t>Grupa C2</t>
  </si>
  <si>
    <t>Grupa C3</t>
  </si>
  <si>
    <t>Scor A</t>
  </si>
  <si>
    <t>Scor B</t>
  </si>
  <si>
    <t>Grupe B2</t>
  </si>
  <si>
    <t>Grupe B3</t>
  </si>
  <si>
    <t>J</t>
  </si>
  <si>
    <t>C</t>
  </si>
  <si>
    <t>P</t>
  </si>
  <si>
    <t>F</t>
  </si>
  <si>
    <t>PM</t>
  </si>
  <si>
    <t>PP</t>
  </si>
  <si>
    <t>Se Califica In</t>
  </si>
  <si>
    <t>A1</t>
  </si>
  <si>
    <t>A2</t>
  </si>
  <si>
    <t>B1</t>
  </si>
  <si>
    <t>A3</t>
  </si>
  <si>
    <t>B2</t>
  </si>
  <si>
    <t>B3</t>
  </si>
  <si>
    <t>C1</t>
  </si>
  <si>
    <t>C2</t>
  </si>
  <si>
    <t>C3</t>
  </si>
  <si>
    <t>Clasament A1</t>
  </si>
  <si>
    <t>Clasament A2</t>
  </si>
  <si>
    <t>Clasament A3</t>
  </si>
  <si>
    <t>Clasament B1</t>
  </si>
  <si>
    <t>Clasament B2</t>
  </si>
  <si>
    <t>Clasament B3</t>
  </si>
  <si>
    <t>Clasament C1</t>
  </si>
  <si>
    <t>Clasament C2</t>
  </si>
  <si>
    <t>Clasament C3</t>
  </si>
  <si>
    <t>Etapa 1</t>
  </si>
  <si>
    <t>Etapa 2</t>
  </si>
  <si>
    <t>Loc 1 GrA1 - E1</t>
  </si>
  <si>
    <t>Loc 2 GrB1 - E1</t>
  </si>
  <si>
    <t>Loc 1 GrA2 - E1</t>
  </si>
  <si>
    <t>Loc 1 GrB1 - E1</t>
  </si>
  <si>
    <t>Loc 1 GrB2 - E1</t>
  </si>
  <si>
    <t>Loc 2 GrA1 - E1</t>
  </si>
  <si>
    <t>Loc 1 GrC1 - E1</t>
  </si>
  <si>
    <t>Loc 1 GrC2 - E1</t>
  </si>
  <si>
    <t>Loc 2 GrC1 - E1</t>
  </si>
  <si>
    <t>Loc 3 GrA1 - E1</t>
  </si>
  <si>
    <t>Loc 2 GrB2 - E1</t>
  </si>
  <si>
    <t>Loc 1 GrA3 - E1</t>
  </si>
  <si>
    <t>Loc 3 GrB1 - E1</t>
  </si>
  <si>
    <t>Loc 1 GrB3 - E1</t>
  </si>
  <si>
    <t>Loc 2 GrA2 - E1</t>
  </si>
  <si>
    <t>Loc 1 GrC3 - E1</t>
  </si>
  <si>
    <t>Loc 2 GrC2 - E1</t>
  </si>
  <si>
    <t>Loc 3 GrA2 - E1</t>
  </si>
  <si>
    <t>Loc 2 GrB3 - E1</t>
  </si>
  <si>
    <t>Loc 3 GrA3 - E1</t>
  </si>
  <si>
    <t>Loc 3 GrB2 - E1</t>
  </si>
  <si>
    <t>Loc 2 GrA3 - E1</t>
  </si>
  <si>
    <t>Loc 3 GrB3 - E1</t>
  </si>
  <si>
    <t>Loc 1 GrA1 - E2</t>
  </si>
  <si>
    <t>Loc 1 GrB1 - E2</t>
  </si>
  <si>
    <t>Loc 1 GrC1 - E2</t>
  </si>
  <si>
    <t>Loc 2 GrB1 - E2</t>
  </si>
  <si>
    <t>Loc 2 GrA1 - E2</t>
  </si>
  <si>
    <t>Loc 2 GrC1 - E2</t>
  </si>
  <si>
    <t>Loc 1 GrA2 - E2</t>
  </si>
  <si>
    <t>Loc 1 GrB2 - E2</t>
  </si>
  <si>
    <t>Loc 1 GrC2 - E2</t>
  </si>
  <si>
    <t>Loc 3 GrA1 - E2</t>
  </si>
  <si>
    <t>Loc 3 GrB1 - E2</t>
  </si>
  <si>
    <t>Loc 3 GrC1 - E2</t>
  </si>
  <si>
    <t>Loc 2 GrB2 - E2</t>
  </si>
  <si>
    <t>Loc 2 GrA2 - E2</t>
  </si>
  <si>
    <t>Loc 2 GrC2 - E2</t>
  </si>
  <si>
    <t>Loc 1 GrA3 - E2</t>
  </si>
  <si>
    <t>Loc 1 GrB3 - E2</t>
  </si>
  <si>
    <t>Loc 1 GrC3 - E2</t>
  </si>
  <si>
    <t>Loc 3 GrA2 - E2</t>
  </si>
  <si>
    <t>Loc 3 GrB2 - E2</t>
  </si>
  <si>
    <t>Loc 3 GrC2 - E2</t>
  </si>
  <si>
    <t>Loc 2 GrB3 - E2</t>
  </si>
  <si>
    <t>Loc 2 GrA3 - E2</t>
  </si>
  <si>
    <t>Loc 3 GrA3 - E2</t>
  </si>
  <si>
    <t>Loc 3 GrB3 - E2</t>
  </si>
  <si>
    <t>Seria 1</t>
  </si>
  <si>
    <t>Loc 1 Seria 1</t>
  </si>
  <si>
    <t>Loc 2 Seria 1</t>
  </si>
  <si>
    <t>Loc 3 Seria 1</t>
  </si>
  <si>
    <t>Loc 4 Seria 1</t>
  </si>
  <si>
    <t xml:space="preserve">Seria 2 </t>
  </si>
  <si>
    <t>Loc 1 Seria 2</t>
  </si>
  <si>
    <t>Loc 2 Seria 2</t>
  </si>
  <si>
    <t>Loc 3 Seria 2</t>
  </si>
  <si>
    <t>Loc 4 Seria 2</t>
  </si>
  <si>
    <t>Semifinale 5 - 8</t>
  </si>
  <si>
    <t>Semifinale 1 - 4</t>
  </si>
  <si>
    <t>Locurile 7 - 8</t>
  </si>
  <si>
    <t>Locurile 5 - 6</t>
  </si>
  <si>
    <t>Locurile 3 - 4</t>
  </si>
  <si>
    <t>Locurile 1 - 2</t>
  </si>
  <si>
    <t>00.00.0000</t>
  </si>
  <si>
    <t>Seria 1  - Turneul Final A</t>
  </si>
  <si>
    <t>Seria 2  - Turneul Final A</t>
  </si>
  <si>
    <t>Finala Mica</t>
  </si>
  <si>
    <t>Finala Mare</t>
  </si>
  <si>
    <t>Loc 2 Grupa A1 - E12</t>
  </si>
  <si>
    <t>Loc 2 Grupa B1 - E12</t>
  </si>
  <si>
    <t>Loc 2 Grupa C1 - E12</t>
  </si>
  <si>
    <t>Loc 3 Grupa A1 - E12</t>
  </si>
  <si>
    <t>Loc 3 Grupa B1 - E12</t>
  </si>
  <si>
    <t>Loc 1 Grupa A1 - E12</t>
  </si>
  <si>
    <t>Loc 1 Grupa C1 - E12</t>
  </si>
  <si>
    <t>Loc 1 Grupa B1 - E12</t>
  </si>
  <si>
    <t>Campionatul National U13 - Feminin</t>
  </si>
  <si>
    <t>Etapa 1 - 29.09.2018</t>
  </si>
  <si>
    <t>Etapa 2 - 13.10.2018</t>
  </si>
  <si>
    <t>Etapa 3 - 27.10.2018</t>
  </si>
  <si>
    <t>ACS BC Starters Iasi</t>
  </si>
  <si>
    <t>CSM Moinesti</t>
  </si>
  <si>
    <t>CSS Botosani</t>
  </si>
  <si>
    <t>ACS Sepsi Sic Sfantu Gheorghe</t>
  </si>
  <si>
    <t>CSM Ploiesti</t>
  </si>
  <si>
    <t>CS Otopeni</t>
  </si>
  <si>
    <t>CSS - CSM Targoviste</t>
  </si>
  <si>
    <t>CSS Craiova</t>
  </si>
  <si>
    <t>ACS Primo Megaball Pitesti</t>
  </si>
  <si>
    <t>BC Slam Bucuresti</t>
  </si>
  <si>
    <t>CS Phoenix Galati</t>
  </si>
  <si>
    <t>CS Laguna Constanta</t>
  </si>
  <si>
    <t>CS Olimpia Bucuresti</t>
  </si>
  <si>
    <t>C Sportul Studentesc Bucuresti</t>
  </si>
  <si>
    <t>ACS Champions Bucuresti</t>
  </si>
  <si>
    <t>ABC Leii Bucuresti</t>
  </si>
  <si>
    <t>ACS Dan Dacian - Negru Bucuresti</t>
  </si>
  <si>
    <t>ACS Dan Dacian - Portocaliu Bucuresti</t>
  </si>
  <si>
    <t>CS Universitaea Cluj Napoca</t>
  </si>
  <si>
    <t>ACS NBS Cluj Napoca</t>
  </si>
  <si>
    <t>ACS EKO Sighet Sighetu Marmatiei</t>
  </si>
  <si>
    <t>ACS BC Sirius Targu Mures</t>
  </si>
  <si>
    <t>ACS Gladius Targu Mures</t>
  </si>
  <si>
    <t>LPS Alba Iulia</t>
  </si>
  <si>
    <t>ACS Rookies Oradea</t>
  </si>
  <si>
    <t>---</t>
  </si>
  <si>
    <t>C2/C3</t>
  </si>
  <si>
    <t>C3/C2</t>
  </si>
  <si>
    <t>Cel mai bun loc 3 C</t>
  </si>
  <si>
    <t>Al doilea loc 3 C</t>
  </si>
  <si>
    <t>Etapa 3 (si similar pana la Etapa 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</si>
</sst>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/>
      <bottom style="medium"/>
    </border>
    <border>
      <left style="dotted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vertical="top"/>
    </xf>
    <xf numFmtId="0" fontId="3" fillId="0" borderId="0" xfId="0" applyFont="1" applyAlignment="1" quotePrefix="1">
      <alignment/>
    </xf>
    <xf numFmtId="0" fontId="38" fillId="0" borderId="0" xfId="0" applyFont="1" applyAlignment="1">
      <alignment/>
    </xf>
    <xf numFmtId="0" fontId="39" fillId="34" borderId="0" xfId="0" applyFont="1" applyFill="1" applyAlignment="1">
      <alignment/>
    </xf>
    <xf numFmtId="0" fontId="39" fillId="35" borderId="0" xfId="0" applyFont="1" applyFill="1" applyAlignment="1">
      <alignment/>
    </xf>
    <xf numFmtId="0" fontId="39" fillId="36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9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 quotePrefix="1">
      <alignment horizontal="center"/>
    </xf>
    <xf numFmtId="0" fontId="38" fillId="0" borderId="0" xfId="0" applyFont="1" applyAlignment="1" quotePrefix="1">
      <alignment/>
    </xf>
    <xf numFmtId="0" fontId="38" fillId="0" borderId="19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9" fillId="9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5.7109375" style="30" customWidth="1"/>
    <col min="2" max="2" width="2.8515625" style="30" customWidth="1"/>
    <col min="3" max="3" width="35.7109375" style="30" customWidth="1"/>
    <col min="4" max="4" width="2.8515625" style="30" customWidth="1"/>
    <col min="5" max="5" width="35.7109375" style="30" customWidth="1"/>
    <col min="6" max="6" width="2.8515625" style="30" customWidth="1"/>
    <col min="7" max="16384" width="9.140625" style="30" customWidth="1"/>
  </cols>
  <sheetData>
    <row r="1" spans="1:5" ht="12.75">
      <c r="A1" s="53" t="s">
        <v>117</v>
      </c>
      <c r="B1" s="53"/>
      <c r="C1" s="53"/>
      <c r="D1" s="53"/>
      <c r="E1" s="53"/>
    </row>
    <row r="2" spans="1:5" ht="12.75">
      <c r="A2" s="54" t="s">
        <v>38</v>
      </c>
      <c r="B2" s="54"/>
      <c r="C2" s="54"/>
      <c r="D2" s="54"/>
      <c r="E2" s="54"/>
    </row>
    <row r="3" spans="1:5" ht="12.75">
      <c r="A3" s="31" t="s">
        <v>0</v>
      </c>
      <c r="C3" s="32" t="s">
        <v>3</v>
      </c>
      <c r="E3" s="33" t="s">
        <v>6</v>
      </c>
    </row>
    <row r="4" spans="1:5" ht="12.75">
      <c r="A4" s="26" t="s">
        <v>121</v>
      </c>
      <c r="C4" s="27" t="s">
        <v>130</v>
      </c>
      <c r="E4" s="26" t="s">
        <v>139</v>
      </c>
    </row>
    <row r="5" spans="1:5" ht="12.75">
      <c r="A5" s="26" t="s">
        <v>122</v>
      </c>
      <c r="C5" s="27" t="s">
        <v>131</v>
      </c>
      <c r="E5" s="26" t="s">
        <v>140</v>
      </c>
    </row>
    <row r="6" spans="1:5" ht="12.75">
      <c r="A6" s="27" t="s">
        <v>123</v>
      </c>
      <c r="C6" s="26" t="s">
        <v>132</v>
      </c>
      <c r="E6" s="26" t="s">
        <v>141</v>
      </c>
    </row>
    <row r="8" spans="1:5" ht="12.75">
      <c r="A8" s="31" t="s">
        <v>1</v>
      </c>
      <c r="C8" s="32" t="s">
        <v>4</v>
      </c>
      <c r="E8" s="33" t="s">
        <v>7</v>
      </c>
    </row>
    <row r="9" spans="1:5" ht="12.75">
      <c r="A9" s="27" t="s">
        <v>124</v>
      </c>
      <c r="C9" s="27" t="s">
        <v>133</v>
      </c>
      <c r="E9" s="26" t="s">
        <v>142</v>
      </c>
    </row>
    <row r="10" spans="1:5" ht="12.75">
      <c r="A10" s="26" t="s">
        <v>125</v>
      </c>
      <c r="C10" s="27" t="s">
        <v>134</v>
      </c>
      <c r="E10" s="27" t="s">
        <v>143</v>
      </c>
    </row>
    <row r="11" spans="1:5" ht="12.75">
      <c r="A11" s="27" t="s">
        <v>126</v>
      </c>
      <c r="C11" s="26" t="s">
        <v>135</v>
      </c>
      <c r="E11" s="28" t="s">
        <v>144</v>
      </c>
    </row>
    <row r="13" spans="1:5" ht="12.75">
      <c r="A13" s="31" t="s">
        <v>2</v>
      </c>
      <c r="C13" s="32" t="s">
        <v>5</v>
      </c>
      <c r="E13" s="33" t="s">
        <v>8</v>
      </c>
    </row>
    <row r="14" spans="1:5" ht="12.75">
      <c r="A14" s="27" t="s">
        <v>127</v>
      </c>
      <c r="C14" s="27" t="s">
        <v>136</v>
      </c>
      <c r="E14" s="27" t="s">
        <v>145</v>
      </c>
    </row>
    <row r="15" spans="1:5" ht="12.75">
      <c r="A15" s="26" t="s">
        <v>128</v>
      </c>
      <c r="C15" s="27" t="s">
        <v>137</v>
      </c>
      <c r="E15" s="29" t="s">
        <v>146</v>
      </c>
    </row>
    <row r="16" spans="1:5" ht="12.75">
      <c r="A16" s="26" t="s">
        <v>129</v>
      </c>
      <c r="C16" s="27" t="s">
        <v>138</v>
      </c>
      <c r="E16" s="29" t="s">
        <v>146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140625" style="30" customWidth="1"/>
    <col min="2" max="3" width="35.7109375" style="30" customWidth="1"/>
    <col min="4" max="5" width="7.140625" style="36" customWidth="1"/>
    <col min="6" max="6" width="2.140625" style="30" customWidth="1"/>
    <col min="7" max="7" width="35.7109375" style="30" customWidth="1"/>
    <col min="8" max="11" width="2.140625" style="36" customWidth="1"/>
    <col min="12" max="13" width="4.28125" style="30" customWidth="1"/>
    <col min="14" max="14" width="2.140625" style="30" customWidth="1"/>
    <col min="15" max="15" width="12.140625" style="36" bestFit="1" customWidth="1"/>
    <col min="16" max="16384" width="9.140625" style="30" customWidth="1"/>
  </cols>
  <sheetData>
    <row r="1" spans="1:2" ht="12.75">
      <c r="A1" s="34"/>
      <c r="B1" s="35" t="s">
        <v>117</v>
      </c>
    </row>
    <row r="2" spans="1:2" ht="12.75">
      <c r="A2" s="34"/>
      <c r="B2" s="37" t="s">
        <v>118</v>
      </c>
    </row>
    <row r="3" spans="1:15" ht="12.75">
      <c r="A3" s="38" t="s">
        <v>0</v>
      </c>
      <c r="D3" s="37" t="s">
        <v>9</v>
      </c>
      <c r="E3" s="37" t="s">
        <v>10</v>
      </c>
      <c r="G3" s="38" t="s">
        <v>29</v>
      </c>
      <c r="H3" s="37" t="s">
        <v>13</v>
      </c>
      <c r="I3" s="37" t="s">
        <v>14</v>
      </c>
      <c r="J3" s="37" t="s">
        <v>15</v>
      </c>
      <c r="K3" s="37" t="s">
        <v>16</v>
      </c>
      <c r="L3" s="37" t="s">
        <v>17</v>
      </c>
      <c r="M3" s="37" t="s">
        <v>18</v>
      </c>
      <c r="N3" s="37" t="s">
        <v>15</v>
      </c>
      <c r="O3" s="37" t="s">
        <v>19</v>
      </c>
    </row>
    <row r="4" spans="2:15" ht="12.75">
      <c r="B4" s="30" t="str">
        <f>'Gr1'!A5</f>
        <v>CSM Moinesti</v>
      </c>
      <c r="C4" s="30" t="str">
        <f>'Gr1'!A6</f>
        <v>CSS Botosani</v>
      </c>
      <c r="F4" s="30">
        <v>1</v>
      </c>
      <c r="O4" s="36" t="s">
        <v>20</v>
      </c>
    </row>
    <row r="5" spans="2:15" ht="12.75">
      <c r="B5" s="30" t="str">
        <f>'Gr1'!A6</f>
        <v>CSS Botosani</v>
      </c>
      <c r="C5" s="30" t="str">
        <f>'Gr1'!A4</f>
        <v>ACS BC Starters Iasi</v>
      </c>
      <c r="F5" s="30">
        <v>2</v>
      </c>
      <c r="O5" s="36" t="s">
        <v>22</v>
      </c>
    </row>
    <row r="6" spans="2:15" ht="12.75">
      <c r="B6" s="30" t="str">
        <f>'Gr1'!A4</f>
        <v>ACS BC Starters Iasi</v>
      </c>
      <c r="C6" s="30" t="str">
        <f>'Gr1'!A5</f>
        <v>CSM Moinesti</v>
      </c>
      <c r="F6" s="30">
        <v>3</v>
      </c>
      <c r="O6" s="36" t="s">
        <v>21</v>
      </c>
    </row>
    <row r="8" spans="1:15" ht="12.75">
      <c r="A8" s="38" t="s">
        <v>1</v>
      </c>
      <c r="G8" s="38" t="s">
        <v>30</v>
      </c>
      <c r="H8" s="37" t="s">
        <v>13</v>
      </c>
      <c r="I8" s="37" t="s">
        <v>14</v>
      </c>
      <c r="J8" s="37" t="s">
        <v>15</v>
      </c>
      <c r="K8" s="37" t="s">
        <v>16</v>
      </c>
      <c r="L8" s="37" t="s">
        <v>17</v>
      </c>
      <c r="M8" s="37" t="s">
        <v>18</v>
      </c>
      <c r="N8" s="37" t="s">
        <v>15</v>
      </c>
      <c r="O8" s="37" t="s">
        <v>19</v>
      </c>
    </row>
    <row r="9" spans="2:15" ht="12.75">
      <c r="B9" s="30" t="str">
        <f>'Gr1'!A10</f>
        <v>CSM Ploiesti</v>
      </c>
      <c r="C9" s="30" t="str">
        <f>'Gr1'!A11</f>
        <v>CS Otopeni</v>
      </c>
      <c r="F9" s="30">
        <v>1</v>
      </c>
      <c r="O9" s="36" t="s">
        <v>20</v>
      </c>
    </row>
    <row r="10" spans="2:15" ht="12.75">
      <c r="B10" s="30" t="str">
        <f>'Gr1'!A11</f>
        <v>CS Otopeni</v>
      </c>
      <c r="C10" s="30" t="str">
        <f>'Gr1'!A9</f>
        <v>ACS Sepsi Sic Sfantu Gheorghe</v>
      </c>
      <c r="F10" s="30">
        <v>2</v>
      </c>
      <c r="O10" s="36" t="s">
        <v>24</v>
      </c>
    </row>
    <row r="11" spans="2:15" ht="12.75">
      <c r="B11" s="30" t="str">
        <f>'Gr1'!A9</f>
        <v>ACS Sepsi Sic Sfantu Gheorghe</v>
      </c>
      <c r="C11" s="30" t="str">
        <f>'Gr1'!A10</f>
        <v>CSM Ploiesti</v>
      </c>
      <c r="F11" s="30">
        <v>3</v>
      </c>
      <c r="O11" s="36" t="s">
        <v>23</v>
      </c>
    </row>
    <row r="13" spans="1:15" ht="12.75">
      <c r="A13" s="38" t="s">
        <v>2</v>
      </c>
      <c r="G13" s="38" t="s">
        <v>31</v>
      </c>
      <c r="H13" s="37" t="s">
        <v>13</v>
      </c>
      <c r="I13" s="37" t="s">
        <v>14</v>
      </c>
      <c r="J13" s="37" t="s">
        <v>15</v>
      </c>
      <c r="K13" s="37" t="s">
        <v>16</v>
      </c>
      <c r="L13" s="37" t="s">
        <v>17</v>
      </c>
      <c r="M13" s="37" t="s">
        <v>18</v>
      </c>
      <c r="N13" s="37" t="s">
        <v>15</v>
      </c>
      <c r="O13" s="37" t="s">
        <v>19</v>
      </c>
    </row>
    <row r="14" spans="2:15" ht="12.75">
      <c r="B14" s="30" t="str">
        <f>'Gr1'!A15</f>
        <v>CSS Craiova</v>
      </c>
      <c r="C14" s="30" t="str">
        <f>'Gr1'!A11</f>
        <v>CS Otopeni</v>
      </c>
      <c r="F14" s="30">
        <v>1</v>
      </c>
      <c r="O14" s="36" t="s">
        <v>21</v>
      </c>
    </row>
    <row r="15" spans="2:15" ht="12.75">
      <c r="B15" s="30" t="str">
        <f>'Gr1'!A16</f>
        <v>ACS Primo Megaball Pitesti</v>
      </c>
      <c r="C15" s="30" t="str">
        <f>'Gr1'!A14</f>
        <v>CSS - CSM Targoviste</v>
      </c>
      <c r="F15" s="30">
        <v>2</v>
      </c>
      <c r="O15" s="36" t="s">
        <v>25</v>
      </c>
    </row>
    <row r="16" spans="2:15" ht="12.75">
      <c r="B16" s="30" t="str">
        <f>'Gr1'!A14</f>
        <v>CSS - CSM Targoviste</v>
      </c>
      <c r="C16" s="30" t="str">
        <f>'Gr1'!A15</f>
        <v>CSS Craiova</v>
      </c>
      <c r="F16" s="30">
        <v>3</v>
      </c>
      <c r="O16" s="36" t="s">
        <v>23</v>
      </c>
    </row>
    <row r="18" spans="1:15" ht="12.75">
      <c r="A18" s="38" t="s">
        <v>3</v>
      </c>
      <c r="G18" s="38" t="s">
        <v>32</v>
      </c>
      <c r="H18" s="37" t="s">
        <v>13</v>
      </c>
      <c r="I18" s="37" t="s">
        <v>14</v>
      </c>
      <c r="J18" s="37" t="s">
        <v>15</v>
      </c>
      <c r="K18" s="37" t="s">
        <v>16</v>
      </c>
      <c r="L18" s="37" t="s">
        <v>17</v>
      </c>
      <c r="M18" s="37" t="s">
        <v>18</v>
      </c>
      <c r="N18" s="37" t="s">
        <v>15</v>
      </c>
      <c r="O18" s="37" t="s">
        <v>19</v>
      </c>
    </row>
    <row r="19" spans="2:15" ht="12.75">
      <c r="B19" s="30" t="str">
        <f>'Gr1'!C5</f>
        <v>CS Phoenix Galati</v>
      </c>
      <c r="C19" s="30" t="str">
        <f>'Gr1'!C6</f>
        <v>CS Laguna Constanta</v>
      </c>
      <c r="F19" s="30">
        <v>1</v>
      </c>
      <c r="O19" s="36" t="s">
        <v>22</v>
      </c>
    </row>
    <row r="20" spans="2:15" ht="12.75">
      <c r="B20" s="30" t="str">
        <f>'Gr1'!C6</f>
        <v>CS Laguna Constanta</v>
      </c>
      <c r="C20" s="30" t="str">
        <f>'Gr1'!C4</f>
        <v>BC Slam Bucuresti</v>
      </c>
      <c r="F20" s="30">
        <v>2</v>
      </c>
      <c r="O20" s="36" t="s">
        <v>20</v>
      </c>
    </row>
    <row r="21" spans="2:15" ht="12.75">
      <c r="B21" s="30" t="str">
        <f>'Gr1'!C4</f>
        <v>BC Slam Bucuresti</v>
      </c>
      <c r="C21" s="30" t="str">
        <f>'Gr1'!C5</f>
        <v>CS Phoenix Galati</v>
      </c>
      <c r="F21" s="30">
        <v>3</v>
      </c>
      <c r="O21" s="36" t="s">
        <v>24</v>
      </c>
    </row>
    <row r="23" spans="1:15" ht="12.75">
      <c r="A23" s="38" t="s">
        <v>11</v>
      </c>
      <c r="G23" s="38" t="s">
        <v>33</v>
      </c>
      <c r="H23" s="37" t="s">
        <v>13</v>
      </c>
      <c r="I23" s="37" t="s">
        <v>14</v>
      </c>
      <c r="J23" s="37" t="s">
        <v>15</v>
      </c>
      <c r="K23" s="37" t="s">
        <v>16</v>
      </c>
      <c r="L23" s="37" t="s">
        <v>17</v>
      </c>
      <c r="M23" s="37" t="s">
        <v>18</v>
      </c>
      <c r="N23" s="37" t="s">
        <v>15</v>
      </c>
      <c r="O23" s="37" t="s">
        <v>19</v>
      </c>
    </row>
    <row r="24" spans="2:15" ht="12.75">
      <c r="B24" s="30" t="str">
        <f>'Gr1'!C10</f>
        <v>C Sportul Studentesc Bucuresti</v>
      </c>
      <c r="C24" s="30" t="str">
        <f>'Gr1'!C11</f>
        <v>ACS Champions Bucuresti</v>
      </c>
      <c r="F24" s="30">
        <v>1</v>
      </c>
      <c r="O24" s="36" t="s">
        <v>22</v>
      </c>
    </row>
    <row r="25" spans="2:15" ht="12.75">
      <c r="B25" s="30" t="str">
        <f>'Gr1'!C11</f>
        <v>ACS Champions Bucuresti</v>
      </c>
      <c r="C25" s="30" t="str">
        <f>'Gr1'!C9</f>
        <v>CS Olimpia Bucuresti</v>
      </c>
      <c r="F25" s="30">
        <v>2</v>
      </c>
      <c r="O25" s="36" t="s">
        <v>21</v>
      </c>
    </row>
    <row r="26" spans="2:15" ht="12.75">
      <c r="B26" s="30" t="str">
        <f>'Gr1'!C9</f>
        <v>CS Olimpia Bucuresti</v>
      </c>
      <c r="C26" s="30" t="str">
        <f>'Gr1'!C10</f>
        <v>C Sportul Studentesc Bucuresti</v>
      </c>
      <c r="F26" s="30">
        <v>3</v>
      </c>
      <c r="O26" s="36" t="s">
        <v>25</v>
      </c>
    </row>
    <row r="28" spans="1:15" ht="12.75">
      <c r="A28" s="38" t="s">
        <v>12</v>
      </c>
      <c r="G28" s="38" t="s">
        <v>34</v>
      </c>
      <c r="H28" s="37" t="s">
        <v>13</v>
      </c>
      <c r="I28" s="37" t="s">
        <v>14</v>
      </c>
      <c r="J28" s="37" t="s">
        <v>15</v>
      </c>
      <c r="K28" s="37" t="s">
        <v>16</v>
      </c>
      <c r="L28" s="37" t="s">
        <v>17</v>
      </c>
      <c r="M28" s="37" t="s">
        <v>18</v>
      </c>
      <c r="N28" s="37" t="s">
        <v>15</v>
      </c>
      <c r="O28" s="37" t="s">
        <v>19</v>
      </c>
    </row>
    <row r="29" spans="2:15" ht="12.75">
      <c r="B29" s="30" t="str">
        <f>'Gr1'!C15</f>
        <v>ACS Dan Dacian - Negru Bucuresti</v>
      </c>
      <c r="C29" s="30" t="str">
        <f>'Gr1'!C16</f>
        <v>ACS Dan Dacian - Portocaliu Bucuresti</v>
      </c>
      <c r="F29" s="30">
        <v>1</v>
      </c>
      <c r="O29" s="36" t="s">
        <v>24</v>
      </c>
    </row>
    <row r="30" spans="2:15" ht="12.75">
      <c r="B30" s="30" t="str">
        <f>'Gr1'!C16</f>
        <v>ACS Dan Dacian - Portocaliu Bucuresti</v>
      </c>
      <c r="C30" s="30" t="str">
        <f>'Gr1'!C14</f>
        <v>ABC Leii Bucuresti</v>
      </c>
      <c r="F30" s="30">
        <v>2</v>
      </c>
      <c r="O30" s="36" t="s">
        <v>23</v>
      </c>
    </row>
    <row r="31" spans="2:15" ht="12.75">
      <c r="B31" s="30" t="str">
        <f>'Gr1'!C14</f>
        <v>ABC Leii Bucuresti</v>
      </c>
      <c r="C31" s="30" t="str">
        <f>'Gr1'!C15</f>
        <v>ACS Dan Dacian - Negru Bucuresti</v>
      </c>
      <c r="F31" s="30">
        <v>3</v>
      </c>
      <c r="O31" s="36" t="s">
        <v>25</v>
      </c>
    </row>
    <row r="33" spans="1:15" ht="12.75">
      <c r="A33" s="38" t="s">
        <v>6</v>
      </c>
      <c r="G33" s="38" t="s">
        <v>35</v>
      </c>
      <c r="H33" s="37" t="s">
        <v>13</v>
      </c>
      <c r="I33" s="37" t="s">
        <v>14</v>
      </c>
      <c r="J33" s="37" t="s">
        <v>15</v>
      </c>
      <c r="K33" s="37" t="s">
        <v>16</v>
      </c>
      <c r="L33" s="37" t="s">
        <v>17</v>
      </c>
      <c r="M33" s="37" t="s">
        <v>18</v>
      </c>
      <c r="N33" s="37" t="s">
        <v>15</v>
      </c>
      <c r="O33" s="37" t="s">
        <v>19</v>
      </c>
    </row>
    <row r="34" spans="2:15" ht="12.75">
      <c r="B34" s="30" t="str">
        <f>'Gr1'!E5</f>
        <v>ACS NBS Cluj Napoca</v>
      </c>
      <c r="C34" s="30" t="str">
        <f>'Gr1'!E6</f>
        <v>ACS EKO Sighet Sighetu Marmatiei</v>
      </c>
      <c r="F34" s="30">
        <v>1</v>
      </c>
      <c r="O34" s="36" t="s">
        <v>26</v>
      </c>
    </row>
    <row r="35" spans="2:15" ht="12.75">
      <c r="B35" s="30" t="str">
        <f>'Gr1'!E6</f>
        <v>ACS EKO Sighet Sighetu Marmatiei</v>
      </c>
      <c r="C35" s="30" t="str">
        <f>'Gr1'!E4</f>
        <v>CS Universitaea Cluj Napoca</v>
      </c>
      <c r="F35" s="30">
        <v>2</v>
      </c>
      <c r="O35" s="36" t="s">
        <v>27</v>
      </c>
    </row>
    <row r="36" spans="2:15" ht="12.75">
      <c r="B36" s="30" t="str">
        <f>'Gr1'!E4</f>
        <v>CS Universitaea Cluj Napoca</v>
      </c>
      <c r="C36" s="30" t="str">
        <f>'Gr1'!E5</f>
        <v>ACS NBS Cluj Napoca</v>
      </c>
      <c r="F36" s="30">
        <v>3</v>
      </c>
      <c r="O36" s="36" t="s">
        <v>147</v>
      </c>
    </row>
    <row r="38" spans="1:15" ht="12.75">
      <c r="A38" s="38" t="s">
        <v>7</v>
      </c>
      <c r="G38" s="38" t="s">
        <v>36</v>
      </c>
      <c r="H38" s="37" t="s">
        <v>13</v>
      </c>
      <c r="I38" s="37" t="s">
        <v>14</v>
      </c>
      <c r="J38" s="37" t="s">
        <v>15</v>
      </c>
      <c r="K38" s="37" t="s">
        <v>16</v>
      </c>
      <c r="L38" s="37" t="s">
        <v>17</v>
      </c>
      <c r="M38" s="37" t="s">
        <v>18</v>
      </c>
      <c r="N38" s="37" t="s">
        <v>15</v>
      </c>
      <c r="O38" s="37" t="s">
        <v>19</v>
      </c>
    </row>
    <row r="39" spans="2:15" ht="12.75">
      <c r="B39" s="30" t="str">
        <f>'Gr1'!E10</f>
        <v>ACS Gladius Targu Mures</v>
      </c>
      <c r="C39" s="30" t="str">
        <f>'Gr1'!E11</f>
        <v>LPS Alba Iulia</v>
      </c>
      <c r="F39" s="30">
        <v>1</v>
      </c>
      <c r="O39" s="36" t="s">
        <v>26</v>
      </c>
    </row>
    <row r="40" spans="2:15" ht="12.75">
      <c r="B40" s="30" t="str">
        <f>'Gr1'!E11</f>
        <v>LPS Alba Iulia</v>
      </c>
      <c r="C40" s="30" t="str">
        <f>'Gr1'!E9</f>
        <v>ACS BC Sirius Targu Mures</v>
      </c>
      <c r="F40" s="30">
        <v>2</v>
      </c>
      <c r="O40" s="36" t="s">
        <v>27</v>
      </c>
    </row>
    <row r="41" spans="2:15" ht="12.75">
      <c r="B41" s="30" t="str">
        <f>'Gr1'!E9</f>
        <v>ACS BC Sirius Targu Mures</v>
      </c>
      <c r="C41" s="30" t="str">
        <f>'Gr1'!E10</f>
        <v>ACS Gladius Targu Mures</v>
      </c>
      <c r="F41" s="30">
        <v>3</v>
      </c>
      <c r="O41" s="36" t="s">
        <v>148</v>
      </c>
    </row>
    <row r="43" spans="1:15" ht="12.75">
      <c r="A43" s="38" t="s">
        <v>8</v>
      </c>
      <c r="G43" s="38" t="s">
        <v>37</v>
      </c>
      <c r="H43" s="37" t="s">
        <v>13</v>
      </c>
      <c r="I43" s="37" t="s">
        <v>14</v>
      </c>
      <c r="J43" s="37" t="s">
        <v>15</v>
      </c>
      <c r="K43" s="37" t="s">
        <v>16</v>
      </c>
      <c r="L43" s="37" t="s">
        <v>17</v>
      </c>
      <c r="M43" s="37" t="s">
        <v>18</v>
      </c>
      <c r="N43" s="37" t="s">
        <v>15</v>
      </c>
      <c r="O43" s="37" t="s">
        <v>19</v>
      </c>
    </row>
    <row r="44" spans="2:15" ht="12.75">
      <c r="B44" s="30" t="str">
        <f>'Gr1'!E15</f>
        <v>---</v>
      </c>
      <c r="C44" s="30" t="str">
        <f>'Gr1'!E16</f>
        <v>---</v>
      </c>
      <c r="F44" s="30">
        <v>1</v>
      </c>
      <c r="G44" s="30" t="s">
        <v>145</v>
      </c>
      <c r="O44" s="36" t="s">
        <v>26</v>
      </c>
    </row>
    <row r="45" spans="2:15" ht="12.75">
      <c r="B45" s="30" t="str">
        <f>'Gr1'!E16</f>
        <v>---</v>
      </c>
      <c r="C45" s="30" t="str">
        <f>'Gr1'!E14</f>
        <v>ACS Rookies Oradea</v>
      </c>
      <c r="F45" s="30">
        <v>2</v>
      </c>
      <c r="O45" s="39" t="s">
        <v>146</v>
      </c>
    </row>
    <row r="46" spans="2:15" ht="12.75">
      <c r="B46" s="30" t="str">
        <f>'Gr1'!E14</f>
        <v>ACS Rookies Oradea</v>
      </c>
      <c r="C46" s="30" t="str">
        <f>'Gr1'!E15</f>
        <v>---</v>
      </c>
      <c r="F46" s="30">
        <v>3</v>
      </c>
      <c r="O46" s="39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5.7109375" style="30" customWidth="1"/>
    <col min="2" max="2" width="2.8515625" style="30" customWidth="1"/>
    <col min="3" max="3" width="35.7109375" style="30" customWidth="1"/>
    <col min="4" max="4" width="2.8515625" style="30" customWidth="1"/>
    <col min="5" max="5" width="35.7109375" style="30" customWidth="1"/>
    <col min="6" max="6" width="2.8515625" style="30" customWidth="1"/>
    <col min="7" max="16384" width="9.140625" style="30" customWidth="1"/>
  </cols>
  <sheetData>
    <row r="1" spans="1:5" ht="12.75">
      <c r="A1" s="53" t="s">
        <v>117</v>
      </c>
      <c r="B1" s="53"/>
      <c r="C1" s="53"/>
      <c r="D1" s="53"/>
      <c r="E1" s="53"/>
    </row>
    <row r="2" spans="1:5" ht="12.75">
      <c r="A2" s="54" t="s">
        <v>39</v>
      </c>
      <c r="B2" s="54"/>
      <c r="C2" s="54"/>
      <c r="D2" s="54"/>
      <c r="E2" s="54"/>
    </row>
    <row r="3" spans="1:5" ht="12.75">
      <c r="A3" s="31" t="s">
        <v>0</v>
      </c>
      <c r="C3" s="32" t="s">
        <v>3</v>
      </c>
      <c r="E3" s="33" t="s">
        <v>6</v>
      </c>
    </row>
    <row r="4" spans="1:5" ht="12.75">
      <c r="A4" s="30" t="s">
        <v>40</v>
      </c>
      <c r="C4" s="30" t="s">
        <v>43</v>
      </c>
      <c r="E4" s="30" t="s">
        <v>46</v>
      </c>
    </row>
    <row r="5" spans="1:5" ht="12.75">
      <c r="A5" s="30" t="s">
        <v>42</v>
      </c>
      <c r="C5" s="30" t="s">
        <v>44</v>
      </c>
      <c r="E5" s="30" t="s">
        <v>47</v>
      </c>
    </row>
    <row r="6" spans="1:5" ht="12.75">
      <c r="A6" s="30" t="s">
        <v>51</v>
      </c>
      <c r="C6" s="30" t="s">
        <v>53</v>
      </c>
      <c r="E6" s="30" t="s">
        <v>55</v>
      </c>
    </row>
    <row r="8" spans="1:5" ht="12.75">
      <c r="A8" s="31" t="s">
        <v>1</v>
      </c>
      <c r="C8" s="32" t="s">
        <v>4</v>
      </c>
      <c r="E8" s="33" t="s">
        <v>7</v>
      </c>
    </row>
    <row r="9" spans="1:5" ht="12.75">
      <c r="A9" s="30" t="s">
        <v>45</v>
      </c>
      <c r="C9" s="30" t="s">
        <v>41</v>
      </c>
      <c r="E9" s="30" t="s">
        <v>48</v>
      </c>
    </row>
    <row r="10" spans="1:5" ht="12.75">
      <c r="A10" s="30" t="s">
        <v>54</v>
      </c>
      <c r="C10" s="30" t="s">
        <v>50</v>
      </c>
      <c r="E10" s="30" t="s">
        <v>56</v>
      </c>
    </row>
    <row r="11" spans="1:5" ht="12.75">
      <c r="A11" s="30" t="s">
        <v>61</v>
      </c>
      <c r="C11" s="30" t="s">
        <v>58</v>
      </c>
      <c r="E11" s="30" t="s">
        <v>149</v>
      </c>
    </row>
    <row r="13" spans="1:5" ht="12.75">
      <c r="A13" s="31" t="s">
        <v>2</v>
      </c>
      <c r="C13" s="32" t="s">
        <v>5</v>
      </c>
      <c r="E13" s="33" t="s">
        <v>8</v>
      </c>
    </row>
    <row r="14" spans="1:5" ht="12.75">
      <c r="A14" s="30" t="s">
        <v>49</v>
      </c>
      <c r="C14" s="30" t="s">
        <v>52</v>
      </c>
      <c r="E14" s="30" t="s">
        <v>150</v>
      </c>
    </row>
    <row r="15" spans="1:5" ht="12.75">
      <c r="A15" s="30" t="s">
        <v>57</v>
      </c>
      <c r="C15" s="30" t="s">
        <v>60</v>
      </c>
      <c r="E15" s="40" t="s">
        <v>146</v>
      </c>
    </row>
    <row r="16" spans="1:5" ht="12.75">
      <c r="A16" s="30" t="s">
        <v>59</v>
      </c>
      <c r="C16" s="30" t="s">
        <v>62</v>
      </c>
      <c r="E16" s="40" t="s">
        <v>146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30" customWidth="1"/>
    <col min="2" max="3" width="35.7109375" style="30" customWidth="1"/>
    <col min="4" max="5" width="7.140625" style="36" customWidth="1"/>
    <col min="6" max="6" width="2.140625" style="30" customWidth="1"/>
    <col min="7" max="7" width="35.7109375" style="30" customWidth="1"/>
    <col min="8" max="11" width="2.140625" style="36" customWidth="1"/>
    <col min="12" max="13" width="4.28125" style="30" customWidth="1"/>
    <col min="14" max="14" width="2.140625" style="30" customWidth="1"/>
    <col min="15" max="15" width="13.28125" style="36" bestFit="1" customWidth="1"/>
    <col min="16" max="16384" width="9.140625" style="30" customWidth="1"/>
  </cols>
  <sheetData>
    <row r="1" spans="1:2" ht="12.75">
      <c r="A1" s="34"/>
      <c r="B1" s="35" t="s">
        <v>117</v>
      </c>
    </row>
    <row r="2" spans="1:2" ht="12.75">
      <c r="A2" s="34"/>
      <c r="B2" s="37" t="s">
        <v>119</v>
      </c>
    </row>
    <row r="3" spans="1:15" ht="12.75">
      <c r="A3" s="38" t="s">
        <v>0</v>
      </c>
      <c r="D3" s="37" t="s">
        <v>9</v>
      </c>
      <c r="E3" s="37" t="s">
        <v>10</v>
      </c>
      <c r="G3" s="38" t="s">
        <v>29</v>
      </c>
      <c r="H3" s="37" t="s">
        <v>13</v>
      </c>
      <c r="I3" s="37" t="s">
        <v>14</v>
      </c>
      <c r="J3" s="37" t="s">
        <v>15</v>
      </c>
      <c r="K3" s="37" t="s">
        <v>16</v>
      </c>
      <c r="L3" s="37" t="s">
        <v>17</v>
      </c>
      <c r="M3" s="37" t="s">
        <v>18</v>
      </c>
      <c r="N3" s="37" t="s">
        <v>15</v>
      </c>
      <c r="O3" s="37" t="s">
        <v>19</v>
      </c>
    </row>
    <row r="4" spans="2:15" ht="12.75">
      <c r="B4" s="30" t="str">
        <f>'Gr2'!A5</f>
        <v>Loc 1 GrA2 - E1</v>
      </c>
      <c r="C4" s="30" t="str">
        <f>'Gr2'!A6</f>
        <v>Loc 1 GrA3 - E1</v>
      </c>
      <c r="F4" s="30">
        <v>1</v>
      </c>
      <c r="O4" s="36" t="s">
        <v>20</v>
      </c>
    </row>
    <row r="5" spans="2:15" ht="12.75">
      <c r="B5" s="30" t="str">
        <f>'Gr2'!A6</f>
        <v>Loc 1 GrA3 - E1</v>
      </c>
      <c r="C5" s="30" t="str">
        <f>'Gr2'!A4</f>
        <v>Loc 1 GrA1 - E1</v>
      </c>
      <c r="F5" s="30">
        <v>2</v>
      </c>
      <c r="O5" s="36" t="s">
        <v>22</v>
      </c>
    </row>
    <row r="6" spans="2:15" ht="12.75">
      <c r="B6" s="30" t="str">
        <f>'Gr2'!A4</f>
        <v>Loc 1 GrA1 - E1</v>
      </c>
      <c r="C6" s="30" t="str">
        <f>'Gr2'!A5</f>
        <v>Loc 1 GrA2 - E1</v>
      </c>
      <c r="F6" s="30">
        <v>3</v>
      </c>
      <c r="O6" s="36" t="s">
        <v>21</v>
      </c>
    </row>
    <row r="8" spans="1:15" ht="12.75">
      <c r="A8" s="38" t="s">
        <v>1</v>
      </c>
      <c r="G8" s="38" t="s">
        <v>30</v>
      </c>
      <c r="H8" s="37" t="s">
        <v>13</v>
      </c>
      <c r="I8" s="37" t="s">
        <v>14</v>
      </c>
      <c r="J8" s="37" t="s">
        <v>15</v>
      </c>
      <c r="K8" s="37" t="s">
        <v>16</v>
      </c>
      <c r="L8" s="37" t="s">
        <v>17</v>
      </c>
      <c r="M8" s="37" t="s">
        <v>18</v>
      </c>
      <c r="N8" s="37" t="s">
        <v>15</v>
      </c>
      <c r="O8" s="37" t="s">
        <v>19</v>
      </c>
    </row>
    <row r="9" spans="2:15" ht="12.75">
      <c r="B9" s="30" t="str">
        <f>'Gr2'!A10</f>
        <v>Loc 2 GrA2 - E1</v>
      </c>
      <c r="C9" s="30" t="str">
        <f>'Gr2'!A11</f>
        <v>Loc 2 GrA3 - E1</v>
      </c>
      <c r="F9" s="30">
        <v>1</v>
      </c>
      <c r="O9" s="36" t="s">
        <v>20</v>
      </c>
    </row>
    <row r="10" spans="2:15" ht="12.75">
      <c r="B10" s="30" t="str">
        <f>'Gr2'!A11</f>
        <v>Loc 2 GrA3 - E1</v>
      </c>
      <c r="C10" s="30" t="str">
        <f>'Gr2'!A9</f>
        <v>Loc 2 GrA1 - E1</v>
      </c>
      <c r="F10" s="30">
        <v>2</v>
      </c>
      <c r="O10" s="36" t="s">
        <v>24</v>
      </c>
    </row>
    <row r="11" spans="2:15" ht="12.75">
      <c r="B11" s="30" t="str">
        <f>'Gr2'!A9</f>
        <v>Loc 2 GrA1 - E1</v>
      </c>
      <c r="C11" s="30" t="str">
        <f>'Gr2'!A10</f>
        <v>Loc 2 GrA2 - E1</v>
      </c>
      <c r="F11" s="30">
        <v>3</v>
      </c>
      <c r="O11" s="36" t="s">
        <v>23</v>
      </c>
    </row>
    <row r="13" spans="1:15" ht="12.75">
      <c r="A13" s="38" t="s">
        <v>2</v>
      </c>
      <c r="G13" s="38" t="s">
        <v>31</v>
      </c>
      <c r="H13" s="37" t="s">
        <v>13</v>
      </c>
      <c r="I13" s="37" t="s">
        <v>14</v>
      </c>
      <c r="J13" s="37" t="s">
        <v>15</v>
      </c>
      <c r="K13" s="37" t="s">
        <v>16</v>
      </c>
      <c r="L13" s="37" t="s">
        <v>17</v>
      </c>
      <c r="M13" s="37" t="s">
        <v>18</v>
      </c>
      <c r="N13" s="37" t="s">
        <v>15</v>
      </c>
      <c r="O13" s="37" t="s">
        <v>19</v>
      </c>
    </row>
    <row r="14" spans="2:15" ht="12.75">
      <c r="B14" s="30" t="str">
        <f>'Gr2'!A15</f>
        <v>Loc 3 GrA2 - E1</v>
      </c>
      <c r="C14" s="30" t="str">
        <f>'Gr2'!A11</f>
        <v>Loc 2 GrA3 - E1</v>
      </c>
      <c r="F14" s="30">
        <v>1</v>
      </c>
      <c r="O14" s="36" t="s">
        <v>21</v>
      </c>
    </row>
    <row r="15" spans="2:15" ht="12.75">
      <c r="B15" s="30" t="str">
        <f>'Gr2'!A16</f>
        <v>Loc 3 GrA3 - E1</v>
      </c>
      <c r="C15" s="30" t="str">
        <f>'Gr2'!A14</f>
        <v>Loc 3 GrA1 - E1</v>
      </c>
      <c r="F15" s="30">
        <v>2</v>
      </c>
      <c r="O15" s="36" t="s">
        <v>25</v>
      </c>
    </row>
    <row r="16" spans="2:15" ht="12.75">
      <c r="B16" s="30" t="str">
        <f>'Gr2'!A14</f>
        <v>Loc 3 GrA1 - E1</v>
      </c>
      <c r="C16" s="30" t="str">
        <f>'Gr2'!A15</f>
        <v>Loc 3 GrA2 - E1</v>
      </c>
      <c r="F16" s="30">
        <v>3</v>
      </c>
      <c r="O16" s="36" t="s">
        <v>23</v>
      </c>
    </row>
    <row r="18" spans="1:15" ht="12.75">
      <c r="A18" s="38" t="s">
        <v>3</v>
      </c>
      <c r="G18" s="38" t="s">
        <v>32</v>
      </c>
      <c r="H18" s="37" t="s">
        <v>13</v>
      </c>
      <c r="I18" s="37" t="s">
        <v>14</v>
      </c>
      <c r="J18" s="37" t="s">
        <v>15</v>
      </c>
      <c r="K18" s="37" t="s">
        <v>16</v>
      </c>
      <c r="L18" s="37" t="s">
        <v>17</v>
      </c>
      <c r="M18" s="37" t="s">
        <v>18</v>
      </c>
      <c r="N18" s="37" t="s">
        <v>15</v>
      </c>
      <c r="O18" s="37" t="s">
        <v>19</v>
      </c>
    </row>
    <row r="19" spans="2:15" ht="12.75">
      <c r="B19" s="30" t="str">
        <f>'Gr2'!C5</f>
        <v>Loc 1 GrB2 - E1</v>
      </c>
      <c r="C19" s="30" t="str">
        <f>'Gr2'!C6</f>
        <v>Loc 1 GrB3 - E1</v>
      </c>
      <c r="F19" s="30">
        <v>1</v>
      </c>
      <c r="O19" s="36" t="s">
        <v>22</v>
      </c>
    </row>
    <row r="20" spans="2:15" ht="12.75">
      <c r="B20" s="30" t="str">
        <f>'Gr2'!C6</f>
        <v>Loc 1 GrB3 - E1</v>
      </c>
      <c r="C20" s="30" t="str">
        <f>'Gr2'!C4</f>
        <v>Loc 1 GrB1 - E1</v>
      </c>
      <c r="F20" s="30">
        <v>2</v>
      </c>
      <c r="O20" s="36" t="s">
        <v>20</v>
      </c>
    </row>
    <row r="21" spans="2:15" ht="12.75">
      <c r="B21" s="30" t="str">
        <f>'Gr2'!C4</f>
        <v>Loc 1 GrB1 - E1</v>
      </c>
      <c r="C21" s="30" t="str">
        <f>'Gr2'!C5</f>
        <v>Loc 1 GrB2 - E1</v>
      </c>
      <c r="F21" s="30">
        <v>3</v>
      </c>
      <c r="O21" s="36" t="s">
        <v>24</v>
      </c>
    </row>
    <row r="23" spans="1:15" ht="12.75">
      <c r="A23" s="38" t="s">
        <v>11</v>
      </c>
      <c r="G23" s="38" t="s">
        <v>33</v>
      </c>
      <c r="H23" s="37" t="s">
        <v>13</v>
      </c>
      <c r="I23" s="37" t="s">
        <v>14</v>
      </c>
      <c r="J23" s="37" t="s">
        <v>15</v>
      </c>
      <c r="K23" s="37" t="s">
        <v>16</v>
      </c>
      <c r="L23" s="37" t="s">
        <v>17</v>
      </c>
      <c r="M23" s="37" t="s">
        <v>18</v>
      </c>
      <c r="N23" s="37" t="s">
        <v>15</v>
      </c>
      <c r="O23" s="37" t="s">
        <v>19</v>
      </c>
    </row>
    <row r="24" spans="2:15" ht="12.75">
      <c r="B24" s="30" t="str">
        <f>'Gr2'!C10</f>
        <v>Loc 2 GrB2 - E1</v>
      </c>
      <c r="C24" s="30" t="str">
        <f>'Gr2'!C11</f>
        <v>Loc 2 GrB3 - E1</v>
      </c>
      <c r="F24" s="30">
        <v>1</v>
      </c>
      <c r="O24" s="36" t="s">
        <v>22</v>
      </c>
    </row>
    <row r="25" spans="2:15" ht="12.75">
      <c r="B25" s="30" t="str">
        <f>'Gr2'!C11</f>
        <v>Loc 2 GrB3 - E1</v>
      </c>
      <c r="C25" s="30" t="str">
        <f>'Gr2'!C9</f>
        <v>Loc 2 GrB1 - E1</v>
      </c>
      <c r="F25" s="30">
        <v>2</v>
      </c>
      <c r="O25" s="36" t="s">
        <v>21</v>
      </c>
    </row>
    <row r="26" spans="2:15" ht="12.75">
      <c r="B26" s="30" t="str">
        <f>'Gr2'!C9</f>
        <v>Loc 2 GrB1 - E1</v>
      </c>
      <c r="C26" s="30" t="str">
        <f>'Gr2'!C10</f>
        <v>Loc 2 GrB2 - E1</v>
      </c>
      <c r="F26" s="30">
        <v>3</v>
      </c>
      <c r="O26" s="36" t="s">
        <v>25</v>
      </c>
    </row>
    <row r="28" spans="1:15" ht="12.75">
      <c r="A28" s="38" t="s">
        <v>12</v>
      </c>
      <c r="G28" s="38" t="s">
        <v>34</v>
      </c>
      <c r="H28" s="37" t="s">
        <v>13</v>
      </c>
      <c r="I28" s="37" t="s">
        <v>14</v>
      </c>
      <c r="J28" s="37" t="s">
        <v>15</v>
      </c>
      <c r="K28" s="37" t="s">
        <v>16</v>
      </c>
      <c r="L28" s="37" t="s">
        <v>17</v>
      </c>
      <c r="M28" s="37" t="s">
        <v>18</v>
      </c>
      <c r="N28" s="37" t="s">
        <v>15</v>
      </c>
      <c r="O28" s="37" t="s">
        <v>19</v>
      </c>
    </row>
    <row r="29" spans="2:15" ht="12.75">
      <c r="B29" s="30" t="str">
        <f>'Gr2'!C15</f>
        <v>Loc 3 GrB2 - E1</v>
      </c>
      <c r="C29" s="30" t="str">
        <f>'Gr2'!C16</f>
        <v>Loc 3 GrB3 - E1</v>
      </c>
      <c r="F29" s="30">
        <v>1</v>
      </c>
      <c r="O29" s="36" t="s">
        <v>24</v>
      </c>
    </row>
    <row r="30" spans="2:15" ht="12.75">
      <c r="B30" s="30" t="str">
        <f>'Gr2'!C16</f>
        <v>Loc 3 GrB3 - E1</v>
      </c>
      <c r="C30" s="30" t="str">
        <f>'Gr2'!C14</f>
        <v>Loc 3 GrB1 - E1</v>
      </c>
      <c r="F30" s="30">
        <v>2</v>
      </c>
      <c r="O30" s="36" t="s">
        <v>23</v>
      </c>
    </row>
    <row r="31" spans="2:15" ht="12.75">
      <c r="B31" s="30" t="str">
        <f>'Gr2'!C14</f>
        <v>Loc 3 GrB1 - E1</v>
      </c>
      <c r="C31" s="30" t="str">
        <f>'Gr2'!C15</f>
        <v>Loc 3 GrB2 - E1</v>
      </c>
      <c r="F31" s="30">
        <v>3</v>
      </c>
      <c r="O31" s="36" t="s">
        <v>25</v>
      </c>
    </row>
    <row r="33" spans="1:15" ht="12.75">
      <c r="A33" s="38" t="s">
        <v>6</v>
      </c>
      <c r="G33" s="38" t="s">
        <v>35</v>
      </c>
      <c r="H33" s="37" t="s">
        <v>13</v>
      </c>
      <c r="I33" s="37" t="s">
        <v>14</v>
      </c>
      <c r="J33" s="37" t="s">
        <v>15</v>
      </c>
      <c r="K33" s="37" t="s">
        <v>16</v>
      </c>
      <c r="L33" s="37" t="s">
        <v>17</v>
      </c>
      <c r="M33" s="37" t="s">
        <v>18</v>
      </c>
      <c r="N33" s="37" t="s">
        <v>15</v>
      </c>
      <c r="O33" s="37" t="s">
        <v>19</v>
      </c>
    </row>
    <row r="34" spans="2:15" ht="12.75">
      <c r="B34" s="30" t="str">
        <f>'Gr2'!E5</f>
        <v>Loc 1 GrC2 - E1</v>
      </c>
      <c r="C34" s="30" t="str">
        <f>'Gr2'!E6</f>
        <v>Loc 1 GrC3 - E1</v>
      </c>
      <c r="F34" s="30">
        <v>1</v>
      </c>
      <c r="O34" s="36" t="s">
        <v>26</v>
      </c>
    </row>
    <row r="35" spans="2:15" ht="12.75">
      <c r="B35" s="30" t="str">
        <f>'Gr2'!E6</f>
        <v>Loc 1 GrC3 - E1</v>
      </c>
      <c r="C35" s="30" t="str">
        <f>'Gr2'!E4</f>
        <v>Loc 1 GrC1 - E1</v>
      </c>
      <c r="F35" s="30">
        <v>2</v>
      </c>
      <c r="O35" s="36" t="s">
        <v>26</v>
      </c>
    </row>
    <row r="36" spans="2:15" ht="12.75">
      <c r="B36" s="30" t="str">
        <f>'Gr2'!E4</f>
        <v>Loc 1 GrC1 - E1</v>
      </c>
      <c r="C36" s="30" t="str">
        <f>'Gr2'!E5</f>
        <v>Loc 1 GrC2 - E1</v>
      </c>
      <c r="F36" s="30">
        <v>3</v>
      </c>
      <c r="O36" s="36" t="s">
        <v>27</v>
      </c>
    </row>
    <row r="38" spans="1:15" ht="12.75">
      <c r="A38" s="38" t="s">
        <v>7</v>
      </c>
      <c r="G38" s="38" t="s">
        <v>36</v>
      </c>
      <c r="H38" s="37" t="s">
        <v>13</v>
      </c>
      <c r="I38" s="37" t="s">
        <v>14</v>
      </c>
      <c r="J38" s="37" t="s">
        <v>15</v>
      </c>
      <c r="K38" s="37" t="s">
        <v>16</v>
      </c>
      <c r="L38" s="37" t="s">
        <v>17</v>
      </c>
      <c r="M38" s="37" t="s">
        <v>18</v>
      </c>
      <c r="N38" s="37" t="s">
        <v>15</v>
      </c>
      <c r="O38" s="37" t="s">
        <v>19</v>
      </c>
    </row>
    <row r="39" spans="2:15" ht="12.75">
      <c r="B39" s="30" t="str">
        <f>'Gr2'!E10</f>
        <v>Loc 2 GrC2 - E1</v>
      </c>
      <c r="C39" s="30" t="str">
        <f>'Gr2'!E11</f>
        <v>Cel mai bun loc 3 C</v>
      </c>
      <c r="F39" s="30">
        <v>1</v>
      </c>
      <c r="O39" s="36" t="s">
        <v>26</v>
      </c>
    </row>
    <row r="40" spans="2:15" ht="12.75">
      <c r="B40" s="30" t="str">
        <f>'Gr2'!E11</f>
        <v>Cel mai bun loc 3 C</v>
      </c>
      <c r="C40" s="30" t="str">
        <f>'Gr2'!E9</f>
        <v>Loc 2 GrC1 - E1</v>
      </c>
      <c r="F40" s="30">
        <v>2</v>
      </c>
      <c r="O40" s="36" t="s">
        <v>27</v>
      </c>
    </row>
    <row r="41" spans="2:15" ht="12.75">
      <c r="B41" s="30" t="str">
        <f>'Gr2'!E9</f>
        <v>Loc 2 GrC1 - E1</v>
      </c>
      <c r="C41" s="30" t="str">
        <f>'Gr2'!E10</f>
        <v>Loc 2 GrC2 - E1</v>
      </c>
      <c r="F41" s="30">
        <v>3</v>
      </c>
      <c r="O41" s="36" t="s">
        <v>28</v>
      </c>
    </row>
    <row r="43" spans="1:15" ht="12.75">
      <c r="A43" s="38" t="s">
        <v>8</v>
      </c>
      <c r="G43" s="38" t="s">
        <v>37</v>
      </c>
      <c r="H43" s="37" t="s">
        <v>13</v>
      </c>
      <c r="I43" s="37" t="s">
        <v>14</v>
      </c>
      <c r="J43" s="37" t="s">
        <v>15</v>
      </c>
      <c r="K43" s="37" t="s">
        <v>16</v>
      </c>
      <c r="L43" s="37" t="s">
        <v>17</v>
      </c>
      <c r="M43" s="37" t="s">
        <v>18</v>
      </c>
      <c r="N43" s="37" t="s">
        <v>15</v>
      </c>
      <c r="O43" s="37" t="s">
        <v>19</v>
      </c>
    </row>
    <row r="44" spans="2:15" ht="12.75">
      <c r="B44" s="30" t="str">
        <f>'Gr2'!E15</f>
        <v>---</v>
      </c>
      <c r="C44" s="30" t="str">
        <f>'Gr2'!E16</f>
        <v>---</v>
      </c>
      <c r="F44" s="30">
        <v>1</v>
      </c>
      <c r="O44" s="36" t="s">
        <v>27</v>
      </c>
    </row>
    <row r="45" spans="2:15" ht="12.75">
      <c r="B45" s="30" t="str">
        <f>'Gr2'!E16</f>
        <v>---</v>
      </c>
      <c r="C45" s="30" t="str">
        <f>'Gr2'!E14</f>
        <v>Al doilea loc 3 C</v>
      </c>
      <c r="F45" s="30">
        <v>2</v>
      </c>
      <c r="O45" s="39" t="s">
        <v>146</v>
      </c>
    </row>
    <row r="46" spans="2:15" ht="12.75">
      <c r="B46" s="30" t="str">
        <f>'Gr2'!E14</f>
        <v>Al doilea loc 3 C</v>
      </c>
      <c r="C46" s="30" t="str">
        <f>'Gr2'!E15</f>
        <v>---</v>
      </c>
      <c r="F46" s="30">
        <v>3</v>
      </c>
      <c r="O46" s="39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5.7109375" style="30" customWidth="1"/>
    <col min="2" max="2" width="2.8515625" style="30" customWidth="1"/>
    <col min="3" max="3" width="35.7109375" style="30" customWidth="1"/>
    <col min="4" max="4" width="2.8515625" style="30" customWidth="1"/>
    <col min="5" max="5" width="35.7109375" style="30" customWidth="1"/>
    <col min="6" max="6" width="2.8515625" style="30" customWidth="1"/>
    <col min="7" max="16384" width="9.140625" style="30" customWidth="1"/>
  </cols>
  <sheetData>
    <row r="1" spans="1:5" ht="12.75">
      <c r="A1" s="53" t="s">
        <v>117</v>
      </c>
      <c r="B1" s="53"/>
      <c r="C1" s="53"/>
      <c r="D1" s="53"/>
      <c r="E1" s="53"/>
    </row>
    <row r="2" spans="1:5" ht="12.75">
      <c r="A2" s="54" t="s">
        <v>151</v>
      </c>
      <c r="B2" s="54"/>
      <c r="C2" s="54"/>
      <c r="D2" s="54"/>
      <c r="E2" s="54"/>
    </row>
    <row r="3" spans="1:5" ht="12.75">
      <c r="A3" s="31" t="s">
        <v>0</v>
      </c>
      <c r="C3" s="32" t="s">
        <v>3</v>
      </c>
      <c r="E3" s="33" t="s">
        <v>6</v>
      </c>
    </row>
    <row r="4" spans="1:5" ht="12.75">
      <c r="A4" s="30" t="s">
        <v>63</v>
      </c>
      <c r="C4" s="30" t="s">
        <v>64</v>
      </c>
      <c r="E4" s="30" t="s">
        <v>65</v>
      </c>
    </row>
    <row r="5" spans="1:5" ht="12.75">
      <c r="A5" s="30" t="s">
        <v>66</v>
      </c>
      <c r="C5" s="30" t="s">
        <v>67</v>
      </c>
      <c r="E5" s="30" t="s">
        <v>68</v>
      </c>
    </row>
    <row r="6" spans="1:5" ht="12.75">
      <c r="A6" s="30" t="s">
        <v>69</v>
      </c>
      <c r="C6" s="30" t="s">
        <v>70</v>
      </c>
      <c r="E6" s="30" t="s">
        <v>71</v>
      </c>
    </row>
    <row r="8" spans="1:5" ht="12.75">
      <c r="A8" s="31" t="s">
        <v>1</v>
      </c>
      <c r="C8" s="32" t="s">
        <v>4</v>
      </c>
      <c r="E8" s="33" t="s">
        <v>7</v>
      </c>
    </row>
    <row r="9" spans="1:5" ht="12.75">
      <c r="A9" s="30" t="s">
        <v>72</v>
      </c>
      <c r="C9" s="30" t="s">
        <v>73</v>
      </c>
      <c r="E9" s="30" t="s">
        <v>74</v>
      </c>
    </row>
    <row r="10" spans="1:5" ht="12.75">
      <c r="A10" s="30" t="s">
        <v>75</v>
      </c>
      <c r="C10" s="30" t="s">
        <v>76</v>
      </c>
      <c r="E10" s="30" t="s">
        <v>77</v>
      </c>
    </row>
    <row r="11" spans="1:5" ht="12.75">
      <c r="A11" s="30" t="s">
        <v>78</v>
      </c>
      <c r="C11" s="30" t="s">
        <v>79</v>
      </c>
      <c r="E11" s="30" t="s">
        <v>80</v>
      </c>
    </row>
    <row r="13" spans="1:5" ht="12.75">
      <c r="A13" s="31" t="s">
        <v>2</v>
      </c>
      <c r="C13" s="32" t="s">
        <v>5</v>
      </c>
      <c r="E13" s="33" t="s">
        <v>8</v>
      </c>
    </row>
    <row r="14" spans="1:5" ht="12.75">
      <c r="A14" s="30" t="s">
        <v>81</v>
      </c>
      <c r="C14" s="30" t="s">
        <v>82</v>
      </c>
      <c r="E14" s="30" t="s">
        <v>83</v>
      </c>
    </row>
    <row r="15" spans="1:5" ht="12.75">
      <c r="A15" s="30" t="s">
        <v>84</v>
      </c>
      <c r="C15" s="30" t="s">
        <v>85</v>
      </c>
      <c r="E15" s="40" t="s">
        <v>146</v>
      </c>
    </row>
    <row r="16" spans="1:5" ht="12.75">
      <c r="A16" s="30" t="s">
        <v>86</v>
      </c>
      <c r="C16" s="30" t="s">
        <v>87</v>
      </c>
      <c r="E16" s="40" t="s">
        <v>146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37">
      <selection activeCell="C15" sqref="C15"/>
    </sheetView>
  </sheetViews>
  <sheetFormatPr defaultColWidth="9.140625" defaultRowHeight="15"/>
  <cols>
    <col min="1" max="1" width="9.140625" style="30" customWidth="1"/>
    <col min="2" max="3" width="35.7109375" style="30" customWidth="1"/>
    <col min="4" max="5" width="7.140625" style="36" customWidth="1"/>
    <col min="6" max="6" width="2.140625" style="30" customWidth="1"/>
    <col min="7" max="7" width="35.7109375" style="30" customWidth="1"/>
    <col min="8" max="11" width="2.140625" style="36" customWidth="1"/>
    <col min="12" max="13" width="4.28125" style="30" customWidth="1"/>
    <col min="14" max="14" width="2.140625" style="30" customWidth="1"/>
    <col min="15" max="15" width="13.28125" style="36" bestFit="1" customWidth="1"/>
    <col min="16" max="16384" width="9.140625" style="30" customWidth="1"/>
  </cols>
  <sheetData>
    <row r="1" spans="1:2" ht="12.75">
      <c r="A1" s="34"/>
      <c r="B1" s="35" t="s">
        <v>117</v>
      </c>
    </row>
    <row r="2" spans="1:2" ht="12.75">
      <c r="A2" s="34"/>
      <c r="B2" s="37" t="s">
        <v>120</v>
      </c>
    </row>
    <row r="3" spans="1:15" ht="12.75">
      <c r="A3" s="38" t="s">
        <v>0</v>
      </c>
      <c r="D3" s="37" t="s">
        <v>9</v>
      </c>
      <c r="E3" s="37" t="s">
        <v>10</v>
      </c>
      <c r="G3" s="38" t="s">
        <v>29</v>
      </c>
      <c r="H3" s="37" t="s">
        <v>13</v>
      </c>
      <c r="I3" s="37" t="s">
        <v>14</v>
      </c>
      <c r="J3" s="37" t="s">
        <v>15</v>
      </c>
      <c r="K3" s="37" t="s">
        <v>16</v>
      </c>
      <c r="L3" s="37" t="s">
        <v>17</v>
      </c>
      <c r="M3" s="37" t="s">
        <v>18</v>
      </c>
      <c r="N3" s="37" t="s">
        <v>15</v>
      </c>
      <c r="O3" s="37" t="s">
        <v>19</v>
      </c>
    </row>
    <row r="4" spans="2:15" ht="12.75">
      <c r="B4" s="30" t="str">
        <f>'Gr3'!A5</f>
        <v>Loc 2 GrB1 - E2</v>
      </c>
      <c r="C4" s="30" t="str">
        <f>'Gr3'!A6</f>
        <v>Loc 1 GrA2 - E2</v>
      </c>
      <c r="F4" s="30">
        <v>1</v>
      </c>
      <c r="O4" s="36" t="s">
        <v>20</v>
      </c>
    </row>
    <row r="5" spans="2:15" ht="12.75">
      <c r="B5" s="30" t="str">
        <f>'Gr3'!A6</f>
        <v>Loc 1 GrA2 - E2</v>
      </c>
      <c r="C5" s="30" t="str">
        <f>'Gr3'!A4</f>
        <v>Loc 1 GrA1 - E2</v>
      </c>
      <c r="F5" s="30">
        <v>2</v>
      </c>
      <c r="O5" s="36" t="s">
        <v>22</v>
      </c>
    </row>
    <row r="6" spans="2:15" ht="12.75">
      <c r="B6" s="30" t="str">
        <f>'Gr3'!A4</f>
        <v>Loc 1 GrA1 - E2</v>
      </c>
      <c r="C6" s="30" t="str">
        <f>'Gr3'!A5</f>
        <v>Loc 2 GrB1 - E2</v>
      </c>
      <c r="F6" s="30">
        <v>3</v>
      </c>
      <c r="O6" s="36" t="s">
        <v>21</v>
      </c>
    </row>
    <row r="8" spans="1:15" ht="12.75">
      <c r="A8" s="38" t="s">
        <v>1</v>
      </c>
      <c r="G8" s="38" t="s">
        <v>30</v>
      </c>
      <c r="H8" s="37" t="s">
        <v>13</v>
      </c>
      <c r="I8" s="37" t="s">
        <v>14</v>
      </c>
      <c r="J8" s="37" t="s">
        <v>15</v>
      </c>
      <c r="K8" s="37" t="s">
        <v>16</v>
      </c>
      <c r="L8" s="37" t="s">
        <v>17</v>
      </c>
      <c r="M8" s="37" t="s">
        <v>18</v>
      </c>
      <c r="N8" s="37" t="s">
        <v>15</v>
      </c>
      <c r="O8" s="37" t="s">
        <v>19</v>
      </c>
    </row>
    <row r="9" spans="2:15" ht="12.75">
      <c r="B9" s="30" t="str">
        <f>'Gr3'!A10</f>
        <v>Loc 2 GrB2 - E2</v>
      </c>
      <c r="C9" s="30" t="str">
        <f>'Gr3'!A11</f>
        <v>Loc 1 GrA3 - E2</v>
      </c>
      <c r="F9" s="30">
        <v>1</v>
      </c>
      <c r="O9" s="36" t="s">
        <v>20</v>
      </c>
    </row>
    <row r="10" spans="2:15" ht="12.75">
      <c r="B10" s="30" t="str">
        <f>'Gr3'!A11</f>
        <v>Loc 1 GrA3 - E2</v>
      </c>
      <c r="C10" s="30" t="str">
        <f>'Gr3'!A9</f>
        <v>Loc 3 GrA1 - E2</v>
      </c>
      <c r="F10" s="30">
        <v>2</v>
      </c>
      <c r="O10" s="36" t="s">
        <v>24</v>
      </c>
    </row>
    <row r="11" spans="2:15" ht="12.75">
      <c r="B11" s="30" t="str">
        <f>'Gr3'!A9</f>
        <v>Loc 3 GrA1 - E2</v>
      </c>
      <c r="C11" s="30" t="str">
        <f>'Gr3'!A10</f>
        <v>Loc 2 GrB2 - E2</v>
      </c>
      <c r="F11" s="30">
        <v>3</v>
      </c>
      <c r="O11" s="36" t="s">
        <v>23</v>
      </c>
    </row>
    <row r="13" spans="1:15" ht="12.75">
      <c r="A13" s="38" t="s">
        <v>2</v>
      </c>
      <c r="G13" s="38" t="s">
        <v>31</v>
      </c>
      <c r="H13" s="37" t="s">
        <v>13</v>
      </c>
      <c r="I13" s="37" t="s">
        <v>14</v>
      </c>
      <c r="J13" s="37" t="s">
        <v>15</v>
      </c>
      <c r="K13" s="37" t="s">
        <v>16</v>
      </c>
      <c r="L13" s="37" t="s">
        <v>17</v>
      </c>
      <c r="M13" s="37" t="s">
        <v>18</v>
      </c>
      <c r="N13" s="37" t="s">
        <v>15</v>
      </c>
      <c r="O13" s="37" t="s">
        <v>19</v>
      </c>
    </row>
    <row r="14" spans="2:15" ht="12.75">
      <c r="B14" s="30" t="str">
        <f>'Gr3'!A15</f>
        <v>Loc 2 GrB3 - E2</v>
      </c>
      <c r="C14" s="30" t="str">
        <f>'Gr3'!A11</f>
        <v>Loc 1 GrA3 - E2</v>
      </c>
      <c r="F14" s="30">
        <v>1</v>
      </c>
      <c r="O14" s="36" t="s">
        <v>21</v>
      </c>
    </row>
    <row r="15" spans="2:15" ht="12.75">
      <c r="B15" s="30" t="str">
        <f>'Gr3'!A16</f>
        <v>Loc 3 GrA3 - E2</v>
      </c>
      <c r="C15" s="30" t="str">
        <f>'Gr3'!A14</f>
        <v>Loc 3 GrA2 - E2</v>
      </c>
      <c r="F15" s="30">
        <v>2</v>
      </c>
      <c r="O15" s="36" t="s">
        <v>25</v>
      </c>
    </row>
    <row r="16" spans="2:15" ht="12.75">
      <c r="B16" s="30" t="str">
        <f>'Gr3'!A14</f>
        <v>Loc 3 GrA2 - E2</v>
      </c>
      <c r="C16" s="30" t="str">
        <f>'Gr3'!A15</f>
        <v>Loc 2 GrB3 - E2</v>
      </c>
      <c r="F16" s="30">
        <v>3</v>
      </c>
      <c r="O16" s="36" t="s">
        <v>23</v>
      </c>
    </row>
    <row r="18" spans="1:15" ht="12.75">
      <c r="A18" s="38" t="s">
        <v>3</v>
      </c>
      <c r="G18" s="38" t="s">
        <v>32</v>
      </c>
      <c r="H18" s="37" t="s">
        <v>13</v>
      </c>
      <c r="I18" s="37" t="s">
        <v>14</v>
      </c>
      <c r="J18" s="37" t="s">
        <v>15</v>
      </c>
      <c r="K18" s="37" t="s">
        <v>16</v>
      </c>
      <c r="L18" s="37" t="s">
        <v>17</v>
      </c>
      <c r="M18" s="37" t="s">
        <v>18</v>
      </c>
      <c r="N18" s="37" t="s">
        <v>15</v>
      </c>
      <c r="O18" s="37" t="s">
        <v>19</v>
      </c>
    </row>
    <row r="19" spans="2:15" ht="12.75">
      <c r="B19" s="30" t="str">
        <f>'Gr3'!C5</f>
        <v>Loc 2 GrA1 - E2</v>
      </c>
      <c r="C19" s="30" t="str">
        <f>'Gr3'!C6</f>
        <v>Loc 1 GrB2 - E2</v>
      </c>
      <c r="F19" s="30">
        <v>1</v>
      </c>
      <c r="O19" s="36" t="s">
        <v>22</v>
      </c>
    </row>
    <row r="20" spans="2:15" ht="12.75">
      <c r="B20" s="30" t="str">
        <f>'Gr3'!C6</f>
        <v>Loc 1 GrB2 - E2</v>
      </c>
      <c r="C20" s="30" t="str">
        <f>'Gr3'!C4</f>
        <v>Loc 1 GrB1 - E2</v>
      </c>
      <c r="F20" s="30">
        <v>2</v>
      </c>
      <c r="O20" s="36" t="s">
        <v>20</v>
      </c>
    </row>
    <row r="21" spans="2:15" ht="12.75">
      <c r="B21" s="30" t="str">
        <f>'Gr3'!C4</f>
        <v>Loc 1 GrB1 - E2</v>
      </c>
      <c r="C21" s="30" t="str">
        <f>'Gr3'!C5</f>
        <v>Loc 2 GrA1 - E2</v>
      </c>
      <c r="F21" s="30">
        <v>3</v>
      </c>
      <c r="O21" s="36" t="s">
        <v>24</v>
      </c>
    </row>
    <row r="23" spans="1:15" ht="12.75">
      <c r="A23" s="38" t="s">
        <v>11</v>
      </c>
      <c r="G23" s="38" t="s">
        <v>33</v>
      </c>
      <c r="H23" s="37" t="s">
        <v>13</v>
      </c>
      <c r="I23" s="37" t="s">
        <v>14</v>
      </c>
      <c r="J23" s="37" t="s">
        <v>15</v>
      </c>
      <c r="K23" s="37" t="s">
        <v>16</v>
      </c>
      <c r="L23" s="37" t="s">
        <v>17</v>
      </c>
      <c r="M23" s="37" t="s">
        <v>18</v>
      </c>
      <c r="N23" s="37" t="s">
        <v>15</v>
      </c>
      <c r="O23" s="37" t="s">
        <v>19</v>
      </c>
    </row>
    <row r="24" spans="2:15" ht="12.75">
      <c r="B24" s="30" t="str">
        <f>'Gr3'!C10</f>
        <v>Loc 2 GrA2 - E2</v>
      </c>
      <c r="C24" s="30" t="str">
        <f>'Gr3'!C11</f>
        <v>Loc 1 GrB3 - E2</v>
      </c>
      <c r="F24" s="30">
        <v>1</v>
      </c>
      <c r="O24" s="36" t="s">
        <v>22</v>
      </c>
    </row>
    <row r="25" spans="2:15" ht="12.75">
      <c r="B25" s="30" t="str">
        <f>'Gr3'!C11</f>
        <v>Loc 1 GrB3 - E2</v>
      </c>
      <c r="C25" s="30" t="str">
        <f>'Gr3'!C9</f>
        <v>Loc 3 GrB1 - E2</v>
      </c>
      <c r="F25" s="30">
        <v>2</v>
      </c>
      <c r="O25" s="36" t="s">
        <v>21</v>
      </c>
    </row>
    <row r="26" spans="2:15" ht="12.75">
      <c r="B26" s="30" t="str">
        <f>'Gr3'!C9</f>
        <v>Loc 3 GrB1 - E2</v>
      </c>
      <c r="C26" s="30" t="str">
        <f>'Gr3'!C10</f>
        <v>Loc 2 GrA2 - E2</v>
      </c>
      <c r="F26" s="30">
        <v>3</v>
      </c>
      <c r="O26" s="36" t="s">
        <v>25</v>
      </c>
    </row>
    <row r="28" spans="1:15" ht="12.75">
      <c r="A28" s="38" t="s">
        <v>12</v>
      </c>
      <c r="G28" s="38" t="s">
        <v>34</v>
      </c>
      <c r="H28" s="37" t="s">
        <v>13</v>
      </c>
      <c r="I28" s="37" t="s">
        <v>14</v>
      </c>
      <c r="J28" s="37" t="s">
        <v>15</v>
      </c>
      <c r="K28" s="37" t="s">
        <v>16</v>
      </c>
      <c r="L28" s="37" t="s">
        <v>17</v>
      </c>
      <c r="M28" s="37" t="s">
        <v>18</v>
      </c>
      <c r="N28" s="37" t="s">
        <v>15</v>
      </c>
      <c r="O28" s="37" t="s">
        <v>19</v>
      </c>
    </row>
    <row r="29" spans="2:15" ht="12.75">
      <c r="B29" s="30" t="str">
        <f>'Gr3'!C15</f>
        <v>Loc 2 GrA3 - E2</v>
      </c>
      <c r="C29" s="30" t="str">
        <f>'Gr3'!C16</f>
        <v>Loc 3 GrB3 - E2</v>
      </c>
      <c r="F29" s="30">
        <v>1</v>
      </c>
      <c r="O29" s="36" t="s">
        <v>24</v>
      </c>
    </row>
    <row r="30" spans="2:15" ht="12.75">
      <c r="B30" s="30" t="str">
        <f>'Gr3'!C16</f>
        <v>Loc 3 GrB3 - E2</v>
      </c>
      <c r="C30" s="30" t="str">
        <f>'Gr3'!C14</f>
        <v>Loc 3 GrB2 - E2</v>
      </c>
      <c r="F30" s="30">
        <v>2</v>
      </c>
      <c r="O30" s="36" t="s">
        <v>23</v>
      </c>
    </row>
    <row r="31" spans="2:15" ht="12.75">
      <c r="B31" s="30" t="str">
        <f>'Gr3'!C14</f>
        <v>Loc 3 GrB2 - E2</v>
      </c>
      <c r="C31" s="30" t="str">
        <f>'Gr3'!C15</f>
        <v>Loc 2 GrA3 - E2</v>
      </c>
      <c r="F31" s="30">
        <v>3</v>
      </c>
      <c r="O31" s="36" t="s">
        <v>25</v>
      </c>
    </row>
    <row r="33" spans="1:15" ht="12.75">
      <c r="A33" s="38" t="s">
        <v>6</v>
      </c>
      <c r="G33" s="38" t="s">
        <v>35</v>
      </c>
      <c r="H33" s="37" t="s">
        <v>13</v>
      </c>
      <c r="I33" s="37" t="s">
        <v>14</v>
      </c>
      <c r="J33" s="37" t="s">
        <v>15</v>
      </c>
      <c r="K33" s="37" t="s">
        <v>16</v>
      </c>
      <c r="L33" s="37" t="s">
        <v>17</v>
      </c>
      <c r="M33" s="37" t="s">
        <v>18</v>
      </c>
      <c r="N33" s="37" t="s">
        <v>15</v>
      </c>
      <c r="O33" s="37" t="s">
        <v>19</v>
      </c>
    </row>
    <row r="34" spans="2:15" ht="12.75">
      <c r="B34" s="30" t="str">
        <f>'Gr3'!E5</f>
        <v>Loc 2 GrC1 - E2</v>
      </c>
      <c r="C34" s="30" t="str">
        <f>'Gr3'!E6</f>
        <v>Loc 1 GrC2 - E2</v>
      </c>
      <c r="F34" s="30">
        <v>1</v>
      </c>
      <c r="O34" s="36" t="s">
        <v>26</v>
      </c>
    </row>
    <row r="35" spans="2:15" ht="12.75">
      <c r="B35" s="30" t="str">
        <f>'Gr3'!E6</f>
        <v>Loc 1 GrC2 - E2</v>
      </c>
      <c r="C35" s="30" t="str">
        <f>'Gr3'!E4</f>
        <v>Loc 1 GrC1 - E2</v>
      </c>
      <c r="F35" s="30">
        <v>2</v>
      </c>
      <c r="O35" s="36" t="s">
        <v>26</v>
      </c>
    </row>
    <row r="36" spans="2:15" ht="12.75">
      <c r="B36" s="30" t="str">
        <f>'Gr3'!E4</f>
        <v>Loc 1 GrC1 - E2</v>
      </c>
      <c r="C36" s="30" t="str">
        <f>'Gr3'!E5</f>
        <v>Loc 2 GrC1 - E2</v>
      </c>
      <c r="F36" s="30">
        <v>3</v>
      </c>
      <c r="O36" s="36" t="s">
        <v>27</v>
      </c>
    </row>
    <row r="38" spans="1:15" ht="12.75">
      <c r="A38" s="38" t="s">
        <v>7</v>
      </c>
      <c r="G38" s="38" t="s">
        <v>36</v>
      </c>
      <c r="H38" s="37" t="s">
        <v>13</v>
      </c>
      <c r="I38" s="37" t="s">
        <v>14</v>
      </c>
      <c r="J38" s="37" t="s">
        <v>15</v>
      </c>
      <c r="K38" s="37" t="s">
        <v>16</v>
      </c>
      <c r="L38" s="37" t="s">
        <v>17</v>
      </c>
      <c r="M38" s="37" t="s">
        <v>18</v>
      </c>
      <c r="N38" s="37" t="s">
        <v>15</v>
      </c>
      <c r="O38" s="37" t="s">
        <v>19</v>
      </c>
    </row>
    <row r="39" spans="2:15" ht="12.75">
      <c r="B39" s="30" t="str">
        <f>'Gr3'!E10</f>
        <v>Loc 2 GrC2 - E2</v>
      </c>
      <c r="C39" s="30" t="str">
        <f>'Gr3'!E11</f>
        <v>Loc 1 GrC3 - E2</v>
      </c>
      <c r="F39" s="30">
        <v>1</v>
      </c>
      <c r="O39" s="36" t="s">
        <v>26</v>
      </c>
    </row>
    <row r="40" spans="2:15" ht="12.75">
      <c r="B40" s="30" t="str">
        <f>'Gr3'!E11</f>
        <v>Loc 1 GrC3 - E2</v>
      </c>
      <c r="C40" s="30" t="str">
        <f>'Gr3'!E9</f>
        <v>Loc 3 GrC1 - E2</v>
      </c>
      <c r="F40" s="30">
        <v>2</v>
      </c>
      <c r="O40" s="36" t="s">
        <v>27</v>
      </c>
    </row>
    <row r="41" spans="2:15" ht="12.75">
      <c r="B41" s="30" t="str">
        <f>'Gr3'!E9</f>
        <v>Loc 3 GrC1 - E2</v>
      </c>
      <c r="C41" s="30" t="str">
        <f>'Gr3'!E10</f>
        <v>Loc 2 GrC2 - E2</v>
      </c>
      <c r="F41" s="30">
        <v>3</v>
      </c>
      <c r="O41" s="36" t="s">
        <v>28</v>
      </c>
    </row>
    <row r="43" spans="1:15" ht="12.75">
      <c r="A43" s="38" t="s">
        <v>8</v>
      </c>
      <c r="G43" s="38" t="s">
        <v>37</v>
      </c>
      <c r="H43" s="37" t="s">
        <v>13</v>
      </c>
      <c r="I43" s="37" t="s">
        <v>14</v>
      </c>
      <c r="J43" s="37" t="s">
        <v>15</v>
      </c>
      <c r="K43" s="37" t="s">
        <v>16</v>
      </c>
      <c r="L43" s="37" t="s">
        <v>17</v>
      </c>
      <c r="M43" s="37" t="s">
        <v>18</v>
      </c>
      <c r="N43" s="37" t="s">
        <v>15</v>
      </c>
      <c r="O43" s="37" t="s">
        <v>19</v>
      </c>
    </row>
    <row r="44" spans="2:15" ht="12.75">
      <c r="B44" s="30" t="str">
        <f>'Gr3'!E15</f>
        <v>---</v>
      </c>
      <c r="C44" s="30" t="str">
        <f>'Gr3'!E16</f>
        <v>---</v>
      </c>
      <c r="F44" s="30">
        <v>1</v>
      </c>
      <c r="O44" s="36" t="s">
        <v>27</v>
      </c>
    </row>
    <row r="45" spans="2:15" ht="12.75">
      <c r="B45" s="30" t="str">
        <f>'Gr3'!E16</f>
        <v>---</v>
      </c>
      <c r="C45" s="30" t="str">
        <f>'Gr3'!E14</f>
        <v>Loc 3 GrC2 - E2</v>
      </c>
      <c r="F45" s="30">
        <v>2</v>
      </c>
      <c r="O45" s="39" t="s">
        <v>146</v>
      </c>
    </row>
    <row r="46" spans="2:15" ht="12.75">
      <c r="B46" s="30" t="str">
        <f>'Gr3'!E14</f>
        <v>Loc 3 GrC2 - E2</v>
      </c>
      <c r="C46" s="30" t="str">
        <f>'Gr3'!E15</f>
        <v>---</v>
      </c>
      <c r="F46" s="30">
        <v>3</v>
      </c>
      <c r="O46" s="39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X8" sqref="X8"/>
    </sheetView>
  </sheetViews>
  <sheetFormatPr defaultColWidth="9.140625" defaultRowHeight="15"/>
  <cols>
    <col min="1" max="1" width="35.7109375" style="30" customWidth="1"/>
    <col min="2" max="11" width="4.28125" style="30" customWidth="1"/>
    <col min="12" max="12" width="2.140625" style="30" customWidth="1"/>
    <col min="13" max="13" width="2.8515625" style="30" customWidth="1"/>
    <col min="14" max="14" width="35.7109375" style="30" customWidth="1"/>
    <col min="15" max="18" width="2.140625" style="30" customWidth="1"/>
    <col min="19" max="20" width="4.28125" style="30" customWidth="1"/>
    <col min="21" max="21" width="2.140625" style="30" customWidth="1"/>
    <col min="22" max="16384" width="9.140625" style="30" customWidth="1"/>
  </cols>
  <sheetData>
    <row r="1" spans="1:21" ht="13.5" thickBot="1">
      <c r="A1" s="38" t="s">
        <v>105</v>
      </c>
      <c r="B1" s="56"/>
      <c r="C1" s="57"/>
      <c r="D1" s="56"/>
      <c r="E1" s="57"/>
      <c r="F1" s="56"/>
      <c r="G1" s="57"/>
      <c r="H1" s="56"/>
      <c r="I1" s="57"/>
      <c r="J1" s="36" t="s">
        <v>17</v>
      </c>
      <c r="K1" s="36" t="s">
        <v>18</v>
      </c>
      <c r="N1" s="38" t="s">
        <v>88</v>
      </c>
      <c r="O1" s="37" t="s">
        <v>13</v>
      </c>
      <c r="P1" s="37" t="s">
        <v>14</v>
      </c>
      <c r="Q1" s="37" t="s">
        <v>15</v>
      </c>
      <c r="R1" s="37" t="s">
        <v>16</v>
      </c>
      <c r="S1" s="37" t="s">
        <v>17</v>
      </c>
      <c r="T1" s="37" t="s">
        <v>18</v>
      </c>
      <c r="U1" s="1" t="s">
        <v>15</v>
      </c>
    </row>
    <row r="2" spans="1:21" ht="12.75">
      <c r="A2" s="41" t="s">
        <v>114</v>
      </c>
      <c r="B2" s="2"/>
      <c r="C2" s="3"/>
      <c r="D2" s="4">
        <f>B28</f>
        <v>0</v>
      </c>
      <c r="E2" s="5">
        <f>C28</f>
        <v>0</v>
      </c>
      <c r="F2" s="6">
        <f>C4</f>
        <v>0</v>
      </c>
      <c r="G2" s="7">
        <f>B4</f>
        <v>0</v>
      </c>
      <c r="H2" s="6">
        <f>B14</f>
        <v>0</v>
      </c>
      <c r="I2" s="7">
        <f>C14</f>
        <v>0</v>
      </c>
      <c r="J2" s="42">
        <f>SUM(D2,F2,H2)</f>
        <v>0</v>
      </c>
      <c r="K2" s="43">
        <f>SUM(E2,G2,I2)</f>
        <v>0</v>
      </c>
      <c r="M2" s="30">
        <v>1</v>
      </c>
      <c r="N2" s="8" t="s">
        <v>89</v>
      </c>
      <c r="O2" s="36">
        <v>3</v>
      </c>
      <c r="P2" s="36"/>
      <c r="Q2" s="36"/>
      <c r="R2" s="36"/>
      <c r="S2" s="36"/>
      <c r="U2" s="1"/>
    </row>
    <row r="3" spans="1:21" ht="12.75">
      <c r="A3" s="41" t="s">
        <v>115</v>
      </c>
      <c r="B3" s="9">
        <f>E2</f>
        <v>0</v>
      </c>
      <c r="C3" s="10">
        <f>D2</f>
        <v>0</v>
      </c>
      <c r="D3" s="11"/>
      <c r="E3" s="12"/>
      <c r="F3" s="13">
        <f>B15</f>
        <v>0</v>
      </c>
      <c r="G3" s="14">
        <f>C15</f>
        <v>0</v>
      </c>
      <c r="H3" s="15">
        <f>E5</f>
        <v>0</v>
      </c>
      <c r="I3" s="16">
        <f>D5</f>
        <v>0</v>
      </c>
      <c r="J3" s="44">
        <f>SUM(B3,F3,H3)</f>
        <v>0</v>
      </c>
      <c r="K3" s="45">
        <f>SUM(C3,G3,I3)</f>
        <v>0</v>
      </c>
      <c r="M3" s="30">
        <v>2</v>
      </c>
      <c r="N3" s="8" t="s">
        <v>90</v>
      </c>
      <c r="O3" s="36">
        <v>3</v>
      </c>
      <c r="P3" s="36"/>
      <c r="Q3" s="36"/>
      <c r="R3" s="36"/>
      <c r="S3" s="36"/>
      <c r="U3" s="1"/>
    </row>
    <row r="4" spans="1:22" ht="12.75">
      <c r="A4" s="41" t="s">
        <v>110</v>
      </c>
      <c r="B4" s="15">
        <f>B20</f>
        <v>0</v>
      </c>
      <c r="C4" s="16">
        <f>C20</f>
        <v>0</v>
      </c>
      <c r="D4" s="9">
        <f>G3</f>
        <v>0</v>
      </c>
      <c r="E4" s="10">
        <f>F3</f>
        <v>0</v>
      </c>
      <c r="F4" s="11"/>
      <c r="G4" s="12"/>
      <c r="H4" s="13">
        <f>B26</f>
        <v>0</v>
      </c>
      <c r="I4" s="14">
        <f>C26</f>
        <v>0</v>
      </c>
      <c r="J4" s="44">
        <f>SUM(B4,D4,H4)</f>
        <v>0</v>
      </c>
      <c r="K4" s="45">
        <f>SUM(C4,E4,I4)</f>
        <v>0</v>
      </c>
      <c r="M4" s="30">
        <v>3</v>
      </c>
      <c r="N4" s="8" t="s">
        <v>91</v>
      </c>
      <c r="O4" s="36">
        <v>3</v>
      </c>
      <c r="P4" s="36"/>
      <c r="Q4" s="36"/>
      <c r="R4" s="36"/>
      <c r="S4" s="36"/>
      <c r="U4" s="1"/>
      <c r="V4" s="8"/>
    </row>
    <row r="5" spans="1:22" ht="13.5" thickBot="1">
      <c r="A5" s="41" t="s">
        <v>112</v>
      </c>
      <c r="B5" s="17">
        <f>I2</f>
        <v>0</v>
      </c>
      <c r="C5" s="18">
        <f>H2</f>
        <v>0</v>
      </c>
      <c r="D5" s="17">
        <f>B21</f>
        <v>0</v>
      </c>
      <c r="E5" s="18">
        <f>C21</f>
        <v>0</v>
      </c>
      <c r="F5" s="19">
        <f>I4</f>
        <v>0</v>
      </c>
      <c r="G5" s="20">
        <f>H4</f>
        <v>0</v>
      </c>
      <c r="H5" s="21"/>
      <c r="I5" s="22"/>
      <c r="J5" s="46">
        <f>SUM(B5,D5,F5)</f>
        <v>0</v>
      </c>
      <c r="K5" s="47">
        <f>SUM(C5,E5,G5)</f>
        <v>0</v>
      </c>
      <c r="M5" s="30">
        <v>4</v>
      </c>
      <c r="N5" s="8" t="s">
        <v>92</v>
      </c>
      <c r="O5" s="36">
        <v>3</v>
      </c>
      <c r="P5" s="36"/>
      <c r="Q5" s="36"/>
      <c r="R5" s="36"/>
      <c r="S5" s="36"/>
      <c r="U5" s="1"/>
      <c r="V5" s="8"/>
    </row>
    <row r="6" spans="1:21" ht="13.5" thickBot="1">
      <c r="A6" s="48"/>
      <c r="B6" s="36"/>
      <c r="C6" s="36"/>
      <c r="D6" s="36"/>
      <c r="E6" s="36"/>
      <c r="F6" s="36"/>
      <c r="G6" s="36"/>
      <c r="H6" s="36"/>
      <c r="I6" s="36"/>
      <c r="J6" s="36"/>
      <c r="K6" s="36"/>
      <c r="O6" s="36"/>
      <c r="P6" s="36"/>
      <c r="Q6" s="36"/>
      <c r="R6" s="36"/>
      <c r="S6" s="36"/>
      <c r="U6" s="1"/>
    </row>
    <row r="7" spans="1:21" ht="13.5" thickBot="1">
      <c r="A7" s="38" t="s">
        <v>106</v>
      </c>
      <c r="B7" s="56"/>
      <c r="C7" s="57"/>
      <c r="D7" s="56"/>
      <c r="E7" s="57"/>
      <c r="F7" s="56"/>
      <c r="G7" s="57"/>
      <c r="H7" s="56"/>
      <c r="I7" s="57"/>
      <c r="J7" s="36" t="s">
        <v>17</v>
      </c>
      <c r="K7" s="36" t="s">
        <v>18</v>
      </c>
      <c r="N7" s="38" t="s">
        <v>93</v>
      </c>
      <c r="O7" s="37" t="s">
        <v>13</v>
      </c>
      <c r="P7" s="37" t="s">
        <v>14</v>
      </c>
      <c r="Q7" s="37" t="s">
        <v>15</v>
      </c>
      <c r="R7" s="37" t="s">
        <v>16</v>
      </c>
      <c r="S7" s="37" t="s">
        <v>17</v>
      </c>
      <c r="T7" s="37" t="s">
        <v>18</v>
      </c>
      <c r="U7" s="1" t="s">
        <v>15</v>
      </c>
    </row>
    <row r="8" spans="1:21" ht="12.75">
      <c r="A8" s="41" t="s">
        <v>116</v>
      </c>
      <c r="B8" s="2"/>
      <c r="C8" s="3"/>
      <c r="D8" s="4">
        <f>B29</f>
        <v>0</v>
      </c>
      <c r="E8" s="5">
        <f>C29</f>
        <v>0</v>
      </c>
      <c r="F8" s="6">
        <f>C10</f>
        <v>0</v>
      </c>
      <c r="G8" s="7">
        <f>B10</f>
        <v>0</v>
      </c>
      <c r="H8" s="6">
        <f>B16</f>
        <v>0</v>
      </c>
      <c r="I8" s="7">
        <f>C16</f>
        <v>0</v>
      </c>
      <c r="J8" s="42">
        <f>SUM(D8,F8,H8)</f>
        <v>0</v>
      </c>
      <c r="K8" s="43">
        <f>SUM(E8,G8,I8)</f>
        <v>0</v>
      </c>
      <c r="M8" s="30">
        <v>1</v>
      </c>
      <c r="N8" s="8" t="s">
        <v>94</v>
      </c>
      <c r="O8" s="36">
        <v>3</v>
      </c>
      <c r="P8" s="36"/>
      <c r="Q8" s="36"/>
      <c r="R8" s="36"/>
      <c r="S8" s="36"/>
      <c r="U8" s="1"/>
    </row>
    <row r="9" spans="1:21" ht="12.75">
      <c r="A9" s="41" t="s">
        <v>111</v>
      </c>
      <c r="B9" s="9">
        <f>E8</f>
        <v>0</v>
      </c>
      <c r="C9" s="10">
        <f>D8</f>
        <v>0</v>
      </c>
      <c r="D9" s="11"/>
      <c r="E9" s="12"/>
      <c r="F9" s="13">
        <f>B17</f>
        <v>0</v>
      </c>
      <c r="G9" s="14">
        <f>C17</f>
        <v>0</v>
      </c>
      <c r="H9" s="15">
        <f>E11</f>
        <v>0</v>
      </c>
      <c r="I9" s="16">
        <f>D11</f>
        <v>0</v>
      </c>
      <c r="J9" s="44">
        <f>SUM(B9,F9,H9)</f>
        <v>0</v>
      </c>
      <c r="K9" s="45">
        <f>SUM(C9,G9,I9)</f>
        <v>0</v>
      </c>
      <c r="M9" s="30">
        <v>2</v>
      </c>
      <c r="N9" s="8" t="s">
        <v>95</v>
      </c>
      <c r="O9" s="36">
        <v>3</v>
      </c>
      <c r="P9" s="36"/>
      <c r="Q9" s="36"/>
      <c r="R9" s="36"/>
      <c r="S9" s="36"/>
      <c r="U9" s="1"/>
    </row>
    <row r="10" spans="1:22" ht="12.75">
      <c r="A10" s="41" t="s">
        <v>109</v>
      </c>
      <c r="B10" s="15">
        <f>B22</f>
        <v>0</v>
      </c>
      <c r="C10" s="16">
        <f>C22</f>
        <v>0</v>
      </c>
      <c r="D10" s="9">
        <f>G9</f>
        <v>0</v>
      </c>
      <c r="E10" s="10">
        <f>F9</f>
        <v>0</v>
      </c>
      <c r="F10" s="11"/>
      <c r="G10" s="12"/>
      <c r="H10" s="13">
        <f>B27</f>
        <v>0</v>
      </c>
      <c r="I10" s="14">
        <f>C27</f>
        <v>0</v>
      </c>
      <c r="J10" s="44">
        <f>SUM(B10,D10,H10)</f>
        <v>0</v>
      </c>
      <c r="K10" s="45">
        <f>SUM(C10,E10,I10)</f>
        <v>0</v>
      </c>
      <c r="M10" s="30">
        <v>3</v>
      </c>
      <c r="N10" s="8" t="s">
        <v>96</v>
      </c>
      <c r="O10" s="36">
        <v>3</v>
      </c>
      <c r="P10" s="36"/>
      <c r="Q10" s="36"/>
      <c r="R10" s="36"/>
      <c r="S10" s="36"/>
      <c r="U10" s="1"/>
      <c r="V10" s="8"/>
    </row>
    <row r="11" spans="1:22" ht="13.5" thickBot="1">
      <c r="A11" s="41" t="s">
        <v>113</v>
      </c>
      <c r="B11" s="17">
        <f>I8</f>
        <v>0</v>
      </c>
      <c r="C11" s="18">
        <f>H8</f>
        <v>0</v>
      </c>
      <c r="D11" s="17">
        <f>B23</f>
        <v>0</v>
      </c>
      <c r="E11" s="18">
        <f>C23</f>
        <v>0</v>
      </c>
      <c r="F11" s="19">
        <f>I10</f>
        <v>0</v>
      </c>
      <c r="G11" s="20">
        <f>H10</f>
        <v>0</v>
      </c>
      <c r="H11" s="21"/>
      <c r="I11" s="22"/>
      <c r="J11" s="46">
        <f>SUM(B11,D11,F11)</f>
        <v>0</v>
      </c>
      <c r="K11" s="47">
        <f>SUM(C11,E11,G11)</f>
        <v>0</v>
      </c>
      <c r="M11" s="30">
        <v>4</v>
      </c>
      <c r="N11" s="8" t="s">
        <v>97</v>
      </c>
      <c r="O11" s="36">
        <v>3</v>
      </c>
      <c r="P11" s="36"/>
      <c r="Q11" s="36"/>
      <c r="R11" s="36"/>
      <c r="S11" s="36"/>
      <c r="U11" s="1"/>
      <c r="V11" s="8"/>
    </row>
    <row r="12" spans="1:21" ht="12.75">
      <c r="A12" s="48"/>
      <c r="B12" s="23"/>
      <c r="C12" s="23"/>
      <c r="D12" s="23"/>
      <c r="E12" s="23"/>
      <c r="F12" s="23"/>
      <c r="G12" s="23"/>
      <c r="H12" s="24"/>
      <c r="I12" s="24"/>
      <c r="J12" s="49"/>
      <c r="K12" s="49"/>
      <c r="N12" s="8"/>
      <c r="O12" s="36"/>
      <c r="P12" s="36"/>
      <c r="Q12" s="36"/>
      <c r="R12" s="36"/>
      <c r="S12" s="36"/>
      <c r="U12" s="1"/>
    </row>
    <row r="13" ht="12.75">
      <c r="A13" s="50" t="s">
        <v>104</v>
      </c>
    </row>
    <row r="14" spans="1:11" ht="12.75">
      <c r="A14" s="51" t="str">
        <f>A2</f>
        <v>Loc 1 Grupa A1 - E12</v>
      </c>
      <c r="D14" s="55" t="str">
        <f>A5</f>
        <v>Loc 3 Grupa A1 - E12</v>
      </c>
      <c r="E14" s="55"/>
      <c r="F14" s="55"/>
      <c r="G14" s="55"/>
      <c r="H14" s="55"/>
      <c r="I14" s="55"/>
      <c r="J14" s="55"/>
      <c r="K14" s="55"/>
    </row>
    <row r="15" spans="1:14" ht="12.75">
      <c r="A15" s="51" t="str">
        <f>A3</f>
        <v>Loc 1 Grupa C1 - E12</v>
      </c>
      <c r="D15" s="55" t="str">
        <f>A4</f>
        <v>Loc 2 Grupa B1 - E12</v>
      </c>
      <c r="E15" s="55"/>
      <c r="F15" s="55"/>
      <c r="G15" s="55"/>
      <c r="H15" s="55"/>
      <c r="I15" s="55"/>
      <c r="J15" s="55"/>
      <c r="K15" s="55"/>
      <c r="M15" s="36"/>
      <c r="N15" s="35" t="s">
        <v>117</v>
      </c>
    </row>
    <row r="16" spans="1:14" ht="12.75">
      <c r="A16" s="51" t="str">
        <f>A8</f>
        <v>Loc 1 Grupa B1 - E12</v>
      </c>
      <c r="D16" s="55" t="str">
        <f>A11</f>
        <v>Loc 3 Grupa B1 - E12</v>
      </c>
      <c r="E16" s="55"/>
      <c r="F16" s="55"/>
      <c r="G16" s="55"/>
      <c r="H16" s="55"/>
      <c r="I16" s="55"/>
      <c r="J16" s="55"/>
      <c r="K16" s="55"/>
      <c r="M16" s="36">
        <v>1</v>
      </c>
      <c r="N16" s="25"/>
    </row>
    <row r="17" spans="1:13" ht="12.75">
      <c r="A17" s="51" t="str">
        <f>A9</f>
        <v>Loc 2 Grupa C1 - E12</v>
      </c>
      <c r="D17" s="55" t="str">
        <f>A10</f>
        <v>Loc 2 Grupa A1 - E12</v>
      </c>
      <c r="E17" s="55"/>
      <c r="F17" s="55"/>
      <c r="G17" s="55"/>
      <c r="H17" s="55"/>
      <c r="I17" s="55"/>
      <c r="J17" s="55"/>
      <c r="K17" s="55"/>
      <c r="M17" s="36">
        <v>2</v>
      </c>
    </row>
    <row r="18" spans="1:13" ht="12.75">
      <c r="A18" s="51"/>
      <c r="D18" s="52"/>
      <c r="E18" s="52"/>
      <c r="F18" s="52"/>
      <c r="G18" s="52"/>
      <c r="H18" s="52"/>
      <c r="M18" s="36">
        <v>3</v>
      </c>
    </row>
    <row r="19" spans="1:13" ht="12.75">
      <c r="A19" s="50" t="s">
        <v>104</v>
      </c>
      <c r="D19" s="52"/>
      <c r="E19" s="52"/>
      <c r="F19" s="52"/>
      <c r="G19" s="52"/>
      <c r="H19" s="52"/>
      <c r="M19" s="36">
        <v>4</v>
      </c>
    </row>
    <row r="20" spans="1:14" ht="12.75">
      <c r="A20" s="51" t="str">
        <f>A4</f>
        <v>Loc 2 Grupa B1 - E12</v>
      </c>
      <c r="D20" s="55" t="str">
        <f>A2</f>
        <v>Loc 1 Grupa A1 - E12</v>
      </c>
      <c r="E20" s="55"/>
      <c r="F20" s="55"/>
      <c r="G20" s="55"/>
      <c r="H20" s="55"/>
      <c r="I20" s="55"/>
      <c r="J20" s="55"/>
      <c r="K20" s="55"/>
      <c r="M20" s="36">
        <v>5</v>
      </c>
      <c r="N20" s="8"/>
    </row>
    <row r="21" spans="1:14" ht="12.75">
      <c r="A21" s="51" t="str">
        <f>A5</f>
        <v>Loc 3 Grupa A1 - E12</v>
      </c>
      <c r="D21" s="55" t="str">
        <f>A3</f>
        <v>Loc 1 Grupa C1 - E12</v>
      </c>
      <c r="E21" s="55"/>
      <c r="F21" s="55"/>
      <c r="G21" s="55"/>
      <c r="H21" s="55"/>
      <c r="I21" s="55"/>
      <c r="J21" s="55"/>
      <c r="K21" s="55"/>
      <c r="M21" s="36">
        <v>6</v>
      </c>
      <c r="N21" s="8"/>
    </row>
    <row r="22" spans="1:13" ht="12.75">
      <c r="A22" s="51" t="str">
        <f>A10</f>
        <v>Loc 2 Grupa A1 - E12</v>
      </c>
      <c r="D22" s="55" t="str">
        <f>A8</f>
        <v>Loc 1 Grupa B1 - E12</v>
      </c>
      <c r="E22" s="55"/>
      <c r="F22" s="55"/>
      <c r="G22" s="55"/>
      <c r="H22" s="55"/>
      <c r="I22" s="55"/>
      <c r="J22" s="55"/>
      <c r="K22" s="55"/>
      <c r="M22" s="36">
        <v>7</v>
      </c>
    </row>
    <row r="23" spans="1:13" ht="12.75">
      <c r="A23" s="51" t="str">
        <f>A11</f>
        <v>Loc 3 Grupa B1 - E12</v>
      </c>
      <c r="D23" s="55" t="str">
        <f>A9</f>
        <v>Loc 2 Grupa C1 - E12</v>
      </c>
      <c r="E23" s="55"/>
      <c r="F23" s="55"/>
      <c r="G23" s="55"/>
      <c r="H23" s="55"/>
      <c r="I23" s="55"/>
      <c r="J23" s="55"/>
      <c r="K23" s="55"/>
      <c r="M23" s="36">
        <v>8</v>
      </c>
    </row>
    <row r="24" spans="1:13" ht="12.75">
      <c r="A24" s="51"/>
      <c r="D24" s="52"/>
      <c r="E24" s="52"/>
      <c r="F24" s="52"/>
      <c r="G24" s="52"/>
      <c r="H24" s="52"/>
      <c r="M24" s="36">
        <v>9</v>
      </c>
    </row>
    <row r="25" spans="1:13" ht="12.75">
      <c r="A25" s="50" t="s">
        <v>104</v>
      </c>
      <c r="D25" s="55"/>
      <c r="E25" s="55"/>
      <c r="F25" s="55"/>
      <c r="G25" s="55"/>
      <c r="H25" s="55"/>
      <c r="M25" s="36">
        <v>10</v>
      </c>
    </row>
    <row r="26" spans="1:13" ht="12.75">
      <c r="A26" s="51" t="str">
        <f>A4</f>
        <v>Loc 2 Grupa B1 - E12</v>
      </c>
      <c r="D26" s="55" t="str">
        <f>A5</f>
        <v>Loc 3 Grupa A1 - E12</v>
      </c>
      <c r="E26" s="55"/>
      <c r="F26" s="55"/>
      <c r="G26" s="55"/>
      <c r="H26" s="55"/>
      <c r="I26" s="55"/>
      <c r="J26" s="55"/>
      <c r="K26" s="55"/>
      <c r="M26" s="36">
        <v>11</v>
      </c>
    </row>
    <row r="27" spans="1:13" ht="12.75">
      <c r="A27" s="51" t="str">
        <f>A10</f>
        <v>Loc 2 Grupa A1 - E12</v>
      </c>
      <c r="D27" s="55" t="str">
        <f>A11</f>
        <v>Loc 3 Grupa B1 - E12</v>
      </c>
      <c r="E27" s="55"/>
      <c r="F27" s="55"/>
      <c r="G27" s="55"/>
      <c r="H27" s="55"/>
      <c r="I27" s="55"/>
      <c r="J27" s="55"/>
      <c r="K27" s="55"/>
      <c r="M27" s="36">
        <v>12</v>
      </c>
    </row>
    <row r="28" spans="1:13" ht="12.75">
      <c r="A28" s="51" t="str">
        <f>A2</f>
        <v>Loc 1 Grupa A1 - E12</v>
      </c>
      <c r="D28" s="55" t="str">
        <f>A3</f>
        <v>Loc 1 Grupa C1 - E12</v>
      </c>
      <c r="E28" s="55"/>
      <c r="F28" s="55"/>
      <c r="G28" s="55"/>
      <c r="H28" s="55"/>
      <c r="I28" s="55"/>
      <c r="J28" s="55"/>
      <c r="K28" s="55"/>
      <c r="M28" s="36"/>
    </row>
    <row r="29" spans="1:11" ht="12.75">
      <c r="A29" s="51" t="str">
        <f>A8</f>
        <v>Loc 1 Grupa B1 - E12</v>
      </c>
      <c r="D29" s="55" t="str">
        <f>A9</f>
        <v>Loc 2 Grupa C1 - E12</v>
      </c>
      <c r="E29" s="55"/>
      <c r="F29" s="55"/>
      <c r="G29" s="55"/>
      <c r="H29" s="55"/>
      <c r="I29" s="55"/>
      <c r="J29" s="55"/>
      <c r="K29" s="55"/>
    </row>
    <row r="31" spans="1:21" ht="12.75">
      <c r="A31" s="50" t="s">
        <v>104</v>
      </c>
      <c r="B31" s="25"/>
      <c r="P31" s="36"/>
      <c r="Q31" s="36"/>
      <c r="R31" s="36"/>
      <c r="S31" s="36"/>
      <c r="U31" s="1"/>
    </row>
    <row r="32" spans="1:21" ht="12.75">
      <c r="A32" s="51" t="str">
        <f>N4</f>
        <v>Loc 3 Seria 1</v>
      </c>
      <c r="B32" s="36"/>
      <c r="C32" s="36"/>
      <c r="D32" s="55" t="str">
        <f>N11</f>
        <v>Loc 4 Seria 2</v>
      </c>
      <c r="E32" s="55"/>
      <c r="F32" s="55"/>
      <c r="G32" s="55"/>
      <c r="H32" s="55"/>
      <c r="I32" s="55"/>
      <c r="J32" s="55"/>
      <c r="K32" s="55"/>
      <c r="N32" s="25" t="s">
        <v>98</v>
      </c>
      <c r="P32" s="36"/>
      <c r="Q32" s="36"/>
      <c r="R32" s="36"/>
      <c r="S32" s="36"/>
      <c r="U32" s="1"/>
    </row>
    <row r="33" spans="1:21" ht="12.75">
      <c r="A33" s="51" t="str">
        <f>N10</f>
        <v>Loc 3 Seria 2</v>
      </c>
      <c r="B33" s="36"/>
      <c r="C33" s="36"/>
      <c r="D33" s="55" t="str">
        <f>N4</f>
        <v>Loc 3 Seria 1</v>
      </c>
      <c r="E33" s="55"/>
      <c r="F33" s="55"/>
      <c r="G33" s="55"/>
      <c r="H33" s="55"/>
      <c r="I33" s="55"/>
      <c r="J33" s="55"/>
      <c r="K33" s="55"/>
      <c r="N33" s="25" t="s">
        <v>98</v>
      </c>
      <c r="P33" s="36"/>
      <c r="Q33" s="36"/>
      <c r="R33" s="36"/>
      <c r="S33" s="36"/>
      <c r="U33" s="1"/>
    </row>
    <row r="34" spans="1:21" ht="12.75">
      <c r="A34" s="51" t="str">
        <f>N2</f>
        <v>Loc 1 Seria 1</v>
      </c>
      <c r="B34" s="36"/>
      <c r="C34" s="36"/>
      <c r="D34" s="55" t="str">
        <f>N9</f>
        <v>Loc 2 Seria 2</v>
      </c>
      <c r="E34" s="55"/>
      <c r="F34" s="55"/>
      <c r="G34" s="55"/>
      <c r="H34" s="55"/>
      <c r="I34" s="55"/>
      <c r="J34" s="55"/>
      <c r="K34" s="55"/>
      <c r="N34" s="25" t="s">
        <v>99</v>
      </c>
      <c r="P34" s="36"/>
      <c r="Q34" s="36"/>
      <c r="R34" s="36"/>
      <c r="S34" s="36"/>
      <c r="U34" s="1"/>
    </row>
    <row r="35" spans="1:21" ht="12.75">
      <c r="A35" s="51" t="str">
        <f>N8</f>
        <v>Loc 1 Seria 2</v>
      </c>
      <c r="B35" s="36"/>
      <c r="C35" s="36"/>
      <c r="D35" s="55" t="str">
        <f>N3</f>
        <v>Loc 2 Seria 1</v>
      </c>
      <c r="E35" s="55"/>
      <c r="F35" s="55"/>
      <c r="G35" s="55"/>
      <c r="H35" s="55"/>
      <c r="I35" s="55"/>
      <c r="J35" s="55"/>
      <c r="K35" s="55"/>
      <c r="N35" s="25" t="s">
        <v>99</v>
      </c>
      <c r="P35" s="36"/>
      <c r="Q35" s="36"/>
      <c r="R35" s="36"/>
      <c r="S35" s="36"/>
      <c r="U35" s="1"/>
    </row>
    <row r="37" ht="12.75">
      <c r="A37" s="50" t="s">
        <v>104</v>
      </c>
    </row>
    <row r="38" spans="1:14" ht="12.75">
      <c r="A38" s="51" t="s">
        <v>100</v>
      </c>
      <c r="B38" s="36"/>
      <c r="C38" s="36"/>
      <c r="D38" s="58" t="s">
        <v>100</v>
      </c>
      <c r="E38" s="58"/>
      <c r="F38" s="58"/>
      <c r="G38" s="58"/>
      <c r="H38" s="58"/>
      <c r="I38" s="58"/>
      <c r="J38" s="58"/>
      <c r="K38" s="58"/>
      <c r="N38" s="25" t="s">
        <v>100</v>
      </c>
    </row>
    <row r="39" spans="1:14" ht="12.75">
      <c r="A39" s="51" t="s">
        <v>101</v>
      </c>
      <c r="B39" s="36"/>
      <c r="C39" s="36"/>
      <c r="D39" s="58" t="s">
        <v>101</v>
      </c>
      <c r="E39" s="58"/>
      <c r="F39" s="58"/>
      <c r="G39" s="58"/>
      <c r="H39" s="58"/>
      <c r="I39" s="58"/>
      <c r="J39" s="58"/>
      <c r="K39" s="58"/>
      <c r="N39" s="25" t="s">
        <v>101</v>
      </c>
    </row>
    <row r="40" spans="1:14" ht="12.75">
      <c r="A40" s="51" t="s">
        <v>107</v>
      </c>
      <c r="B40" s="36"/>
      <c r="C40" s="36"/>
      <c r="D40" s="58" t="s">
        <v>107</v>
      </c>
      <c r="E40" s="58"/>
      <c r="F40" s="58"/>
      <c r="G40" s="58"/>
      <c r="H40" s="58"/>
      <c r="I40" s="58"/>
      <c r="J40" s="58"/>
      <c r="K40" s="58"/>
      <c r="N40" s="25" t="s">
        <v>102</v>
      </c>
    </row>
    <row r="41" spans="1:14" ht="12.75">
      <c r="A41" s="51" t="s">
        <v>108</v>
      </c>
      <c r="B41" s="36"/>
      <c r="C41" s="36"/>
      <c r="D41" s="58" t="s">
        <v>108</v>
      </c>
      <c r="E41" s="58"/>
      <c r="F41" s="58"/>
      <c r="G41" s="58"/>
      <c r="H41" s="58"/>
      <c r="I41" s="58"/>
      <c r="J41" s="58"/>
      <c r="K41" s="58"/>
      <c r="N41" s="25" t="s">
        <v>103</v>
      </c>
    </row>
  </sheetData>
  <sheetProtection/>
  <mergeCells count="29">
    <mergeCell ref="D34:K34"/>
    <mergeCell ref="D35:K35"/>
    <mergeCell ref="D21:K21"/>
    <mergeCell ref="D39:K39"/>
    <mergeCell ref="D40:K40"/>
    <mergeCell ref="D41:K41"/>
    <mergeCell ref="D38:K38"/>
    <mergeCell ref="D22:K22"/>
    <mergeCell ref="D23:K23"/>
    <mergeCell ref="D25:H25"/>
    <mergeCell ref="D7:E7"/>
    <mergeCell ref="F7:G7"/>
    <mergeCell ref="H7:I7"/>
    <mergeCell ref="D29:K29"/>
    <mergeCell ref="D32:K32"/>
    <mergeCell ref="D33:K33"/>
    <mergeCell ref="D26:K26"/>
    <mergeCell ref="D27:K27"/>
    <mergeCell ref="D28:K28"/>
    <mergeCell ref="D14:K14"/>
    <mergeCell ref="D15:K15"/>
    <mergeCell ref="D16:K16"/>
    <mergeCell ref="D17:K17"/>
    <mergeCell ref="D20:K20"/>
    <mergeCell ref="B1:C1"/>
    <mergeCell ref="D1:E1"/>
    <mergeCell ref="F1:G1"/>
    <mergeCell ref="H1:I1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2018-09-05T20:01:32Z</dcterms:modified>
  <cp:category/>
  <cp:version/>
  <cp:contentType/>
  <cp:contentStatus/>
</cp:coreProperties>
</file>